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joan2\Documents\Doctorado\Publicaciones\Publicación TFM\Publicación\Primer Envío\Archivos enviar a la revista\Styracosterna indet\Correcciones paper\Revisiones\Tercera revisión\"/>
    </mc:Choice>
  </mc:AlternateContent>
  <xr:revisionPtr revIDLastSave="0" documentId="13_ncr:1_{9A329CD1-7280-48AA-A19F-4721CD70E222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Measure tables" sheetId="1" r:id="rId1"/>
    <sheet name="PCA data result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2" i="1" l="1"/>
  <c r="S53" i="1"/>
  <c r="R52" i="1"/>
  <c r="R53" i="1"/>
  <c r="Q43" i="1"/>
  <c r="Q44" i="1"/>
  <c r="Q45" i="1"/>
  <c r="Q46" i="1"/>
  <c r="Q47" i="1"/>
  <c r="Q48" i="1"/>
  <c r="Q49" i="1"/>
  <c r="Q50" i="1"/>
  <c r="Q51" i="1"/>
  <c r="Q52" i="1"/>
  <c r="Q53" i="1"/>
  <c r="P53" i="1"/>
  <c r="P52" i="1"/>
  <c r="O53" i="1"/>
  <c r="O52" i="1"/>
  <c r="R51" i="1"/>
  <c r="R50" i="1"/>
  <c r="R49" i="1"/>
  <c r="R48" i="1"/>
  <c r="R47" i="1"/>
  <c r="R46" i="1"/>
  <c r="R45" i="1"/>
  <c r="R44" i="1"/>
  <c r="R43" i="1"/>
  <c r="S51" i="1"/>
  <c r="S50" i="1"/>
  <c r="S49" i="1"/>
  <c r="S48" i="1"/>
  <c r="S47" i="1"/>
  <c r="S46" i="1"/>
  <c r="S45" i="1"/>
  <c r="S44" i="1"/>
  <c r="S43" i="1"/>
  <c r="P51" i="1"/>
  <c r="P50" i="1"/>
  <c r="P49" i="1"/>
  <c r="P48" i="1"/>
  <c r="P47" i="1"/>
  <c r="P46" i="1"/>
  <c r="P45" i="1"/>
  <c r="P44" i="1"/>
  <c r="P43" i="1"/>
  <c r="O51" i="1"/>
  <c r="O50" i="1"/>
  <c r="O49" i="1"/>
  <c r="O48" i="1"/>
  <c r="O47" i="1"/>
  <c r="O46" i="1"/>
  <c r="O45" i="1"/>
  <c r="O44" i="1"/>
  <c r="O43" i="1"/>
  <c r="S42" i="1"/>
  <c r="R42" i="1"/>
  <c r="Q42" i="1"/>
  <c r="P42" i="1"/>
  <c r="O42" i="1"/>
  <c r="S41" i="1"/>
  <c r="R41" i="1"/>
  <c r="Q41" i="1"/>
  <c r="P41" i="1"/>
  <c r="O41" i="1"/>
  <c r="S40" i="1"/>
  <c r="R40" i="1"/>
  <c r="Q40" i="1"/>
  <c r="P40" i="1"/>
  <c r="O40" i="1"/>
  <c r="S39" i="1"/>
  <c r="R39" i="1"/>
  <c r="Q39" i="1"/>
  <c r="P39" i="1"/>
  <c r="O39" i="1"/>
  <c r="S38" i="1"/>
  <c r="R38" i="1"/>
  <c r="Q38" i="1"/>
  <c r="P38" i="1"/>
  <c r="O38" i="1"/>
  <c r="S37" i="1"/>
  <c r="R37" i="1"/>
  <c r="Q37" i="1"/>
  <c r="P37" i="1"/>
  <c r="O37" i="1"/>
  <c r="S36" i="1"/>
  <c r="Q36" i="1"/>
  <c r="R36" i="1"/>
  <c r="P36" i="1"/>
  <c r="O36" i="1"/>
  <c r="S35" i="1"/>
  <c r="Q35" i="1"/>
  <c r="R35" i="1"/>
  <c r="P35" i="1"/>
  <c r="O35" i="1"/>
  <c r="S34" i="1"/>
  <c r="R34" i="1"/>
  <c r="Q34" i="1"/>
  <c r="P34" i="1"/>
  <c r="O34" i="1"/>
  <c r="S33" i="1"/>
  <c r="S32" i="1"/>
  <c r="R33" i="1"/>
  <c r="Q33" i="1"/>
  <c r="P33" i="1"/>
  <c r="O33" i="1"/>
  <c r="R32" i="1"/>
  <c r="Q32" i="1"/>
  <c r="P32" i="1"/>
  <c r="O32" i="1"/>
  <c r="S31" i="1"/>
  <c r="R31" i="1"/>
  <c r="Q31" i="1"/>
  <c r="P31" i="1"/>
  <c r="O31" i="1"/>
  <c r="S30" i="1"/>
  <c r="R30" i="1"/>
  <c r="Q30" i="1"/>
  <c r="P30" i="1"/>
  <c r="O30" i="1"/>
  <c r="S29" i="1"/>
  <c r="R29" i="1"/>
  <c r="Q29" i="1"/>
  <c r="P29" i="1"/>
  <c r="O29" i="1"/>
  <c r="S28" i="1"/>
  <c r="R28" i="1"/>
  <c r="Q28" i="1"/>
  <c r="P28" i="1"/>
  <c r="O28" i="1"/>
  <c r="R16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7" i="1"/>
  <c r="R18" i="1"/>
  <c r="R19" i="1"/>
  <c r="R20" i="1"/>
  <c r="R21" i="1"/>
  <c r="R22" i="1"/>
  <c r="R23" i="1"/>
  <c r="R24" i="1"/>
  <c r="R25" i="1"/>
  <c r="R26" i="1"/>
  <c r="R27" i="1"/>
  <c r="R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" i="1"/>
</calcChain>
</file>

<file path=xl/sharedStrings.xml><?xml version="1.0" encoding="utf-8"?>
<sst xmlns="http://schemas.openxmlformats.org/spreadsheetml/2006/main" count="887" uniqueCount="671">
  <si>
    <t>MAP-797</t>
  </si>
  <si>
    <t>MAP-794</t>
  </si>
  <si>
    <t>MAP-796</t>
  </si>
  <si>
    <t>MAP-793</t>
  </si>
  <si>
    <t>MAP-799</t>
  </si>
  <si>
    <t>MAP-7731</t>
  </si>
  <si>
    <t>Magnamanus soriaensis</t>
  </si>
  <si>
    <t>MNS 2000/132.2</t>
  </si>
  <si>
    <t>MNS 2000/132.985</t>
  </si>
  <si>
    <t>MNS 2000/132.868</t>
  </si>
  <si>
    <t>MNS 2002/95.108</t>
  </si>
  <si>
    <t>MNS 2000/132.96</t>
  </si>
  <si>
    <t>Mantellisaurus atherfieldensis</t>
  </si>
  <si>
    <t>Styracosterna indet.</t>
  </si>
  <si>
    <t>Verdú et al., 2019</t>
  </si>
  <si>
    <t>Fuentes-Vidarte et al., 2016</t>
  </si>
  <si>
    <t>PC</t>
  </si>
  <si>
    <t>Eigenvalue</t>
  </si>
  <si>
    <t>% variance</t>
  </si>
  <si>
    <t>PC 1</t>
  </si>
  <si>
    <t>PC 2</t>
  </si>
  <si>
    <t>PC 3</t>
  </si>
  <si>
    <t>PC 4</t>
  </si>
  <si>
    <t>PC 5</t>
  </si>
  <si>
    <t>PS-RGH, 6A</t>
  </si>
  <si>
    <t>PS-RGH, 6B</t>
  </si>
  <si>
    <t>PS-RGH, 4</t>
  </si>
  <si>
    <t>Atherfield Point (Isle of Wight, UK)</t>
  </si>
  <si>
    <r>
      <t xml:space="preserve">Dieudonné </t>
    </r>
    <r>
      <rPr>
        <i/>
        <sz val="11"/>
        <color rgb="FF231F20"/>
        <rFont val="Arial"/>
        <family val="2"/>
      </rPr>
      <t>et al</t>
    </r>
    <r>
      <rPr>
        <sz val="11"/>
        <color rgb="FF231F20"/>
        <rFont val="Arial"/>
        <family val="2"/>
      </rPr>
      <t>., 2016</t>
    </r>
  </si>
  <si>
    <t>Rhabdodontomorpha</t>
  </si>
  <si>
    <t>MDS-VG, 87</t>
  </si>
  <si>
    <t>MDS-VG, 95</t>
  </si>
  <si>
    <t>MDS-VG, 72</t>
  </si>
  <si>
    <t>MDS-VG, 101</t>
  </si>
  <si>
    <t xml:space="preserve"> </t>
  </si>
  <si>
    <t xml:space="preserve">  </t>
  </si>
  <si>
    <r>
      <t xml:space="preserve">cf. </t>
    </r>
    <r>
      <rPr>
        <i/>
        <sz val="11"/>
        <color theme="1"/>
        <rFont val="Arial"/>
        <family val="2"/>
      </rPr>
      <t>Hypsilophodon</t>
    </r>
    <r>
      <rPr>
        <sz val="11"/>
        <color theme="1"/>
        <rFont val="Arial"/>
        <family val="2"/>
      </rPr>
      <t xml:space="preserve"> sp.</t>
    </r>
  </si>
  <si>
    <t>This work</t>
  </si>
  <si>
    <t>TAXA</t>
  </si>
  <si>
    <t>CODE</t>
  </si>
  <si>
    <t>Centrum length (L)</t>
  </si>
  <si>
    <t xml:space="preserve"> Styracosterna indet. (Morphotype l)</t>
  </si>
  <si>
    <t>NHMUK PV R 5764 (Holotype)</t>
  </si>
  <si>
    <t>Styracosterna indet. (Morphotype l) (Verdú et al., 2019)</t>
  </si>
  <si>
    <r>
      <t xml:space="preserve">Magnamanus soriaensis </t>
    </r>
    <r>
      <rPr>
        <sz val="11"/>
        <color theme="1"/>
        <rFont val="Arial"/>
        <family val="2"/>
      </rPr>
      <t>(Fuentes-Vidarte et al., 2016)</t>
    </r>
  </si>
  <si>
    <t>Rhabdodontomorpha (Dieudonné et al., 2016)</t>
  </si>
  <si>
    <t>L normalized</t>
  </si>
  <si>
    <t>Wa normalized</t>
  </si>
  <si>
    <t>Ha Normalized</t>
  </si>
  <si>
    <t>Wp normalized</t>
  </si>
  <si>
    <t>Hp normalized</t>
  </si>
  <si>
    <t>ANATOMIC ELEMENT</t>
  </si>
  <si>
    <t>Anterior caudal vertebrae</t>
  </si>
  <si>
    <t>Anterior caudal vertebrae (7-9)</t>
  </si>
  <si>
    <t>SITE</t>
  </si>
  <si>
    <r>
      <t xml:space="preserve">cf. </t>
    </r>
    <r>
      <rPr>
        <i/>
        <sz val="11"/>
        <color theme="1"/>
        <rFont val="Arial"/>
        <family val="2"/>
      </rPr>
      <t>Hypsilophodon</t>
    </r>
    <r>
      <rPr>
        <sz val="11"/>
        <color theme="1"/>
        <rFont val="Arial"/>
        <family val="2"/>
      </rPr>
      <t xml:space="preserve"> sp. (Torcida Fernández-Baldor et al., 2003)</t>
    </r>
  </si>
  <si>
    <t>Torcida Fernández-Baldor et al., 2003</t>
  </si>
  <si>
    <t>Norman, 2015</t>
  </si>
  <si>
    <r>
      <rPr>
        <i/>
        <sz val="11"/>
        <color theme="1"/>
        <rFont val="Arial"/>
        <family val="2"/>
      </rPr>
      <t>Hypselospinus</t>
    </r>
    <r>
      <rPr>
        <sz val="11"/>
        <color theme="1"/>
        <rFont val="Arial"/>
        <family val="2"/>
      </rPr>
      <t xml:space="preserve"> cf. </t>
    </r>
    <r>
      <rPr>
        <i/>
        <sz val="11"/>
        <color theme="1"/>
        <rFont val="Arial"/>
        <family val="2"/>
      </rPr>
      <t>fittoni</t>
    </r>
  </si>
  <si>
    <t>Anterior caudal (1-4)</t>
  </si>
  <si>
    <t>Anterior caudal (3-5)</t>
  </si>
  <si>
    <t>Anterior-middle caudal (7-13)</t>
  </si>
  <si>
    <t>NHMUK R 604</t>
  </si>
  <si>
    <r>
      <rPr>
        <i/>
        <sz val="11"/>
        <color theme="1"/>
        <rFont val="Arial"/>
        <family val="2"/>
      </rPr>
      <t>Hypselospinus</t>
    </r>
    <r>
      <rPr>
        <sz val="11"/>
        <color theme="1"/>
        <rFont val="Arial"/>
        <family val="2"/>
      </rPr>
      <t xml:space="preserve"> cf.</t>
    </r>
    <r>
      <rPr>
        <i/>
        <sz val="11"/>
        <color theme="1"/>
        <rFont val="Arial"/>
        <family val="2"/>
      </rPr>
      <t xml:space="preserve"> fittoni </t>
    </r>
    <r>
      <rPr>
        <sz val="11"/>
        <color theme="1"/>
        <rFont val="Arial"/>
        <family val="2"/>
      </rPr>
      <t>(Norman, 2015)</t>
    </r>
  </si>
  <si>
    <t>Lockwood et al., 2021</t>
  </si>
  <si>
    <t>Brighstoneus simmondsi</t>
  </si>
  <si>
    <t>Brighstone (Isle of Wight, UK)</t>
  </si>
  <si>
    <t>MIWG 6344 (Caudal A)</t>
  </si>
  <si>
    <t>MIWG 6344 (Caudal B)</t>
  </si>
  <si>
    <t>MIWG 6344 (Caudal C)</t>
  </si>
  <si>
    <t>MIWG 6344 (Caudal D)</t>
  </si>
  <si>
    <t>Vegagete (Burgos, Spain)</t>
  </si>
  <si>
    <t>Río Gete (Burgos, Spain)</t>
  </si>
  <si>
    <t>Zorralbo l (Soria, Spain)</t>
  </si>
  <si>
    <t>CT-16 SITE (Teruel, Spain)</t>
  </si>
  <si>
    <t>El Horcajo (La Rioja, Spain)</t>
  </si>
  <si>
    <t>'Hollington Quarry'' (UK)</t>
  </si>
  <si>
    <t>Bonsor et al., 2023</t>
  </si>
  <si>
    <t>Anterior facet width (Wa)</t>
  </si>
  <si>
    <t>Anterior facet height (Ha)</t>
  </si>
  <si>
    <t>Posterior facet height (Hp)</t>
  </si>
  <si>
    <t>Posterior facet width (Wp)</t>
  </si>
  <si>
    <t>Brighstoneus simmondsi (Lockwood et al., 2021)</t>
  </si>
  <si>
    <t>PAST COLUMN Nº</t>
  </si>
  <si>
    <r>
      <rPr>
        <i/>
        <sz val="11"/>
        <color theme="1"/>
        <rFont val="Arial"/>
        <family val="2"/>
      </rPr>
      <t>Mantellisaurus atherfieldensis</t>
    </r>
    <r>
      <rPr>
        <sz val="11"/>
        <color theme="1"/>
        <rFont val="Arial"/>
        <family val="2"/>
      </rPr>
      <t xml:space="preserve"> (Bonsor et al., 2023)</t>
    </r>
  </si>
  <si>
    <t>CP 411 (This work)</t>
  </si>
  <si>
    <t>CP 411</t>
  </si>
  <si>
    <t>REFERENCE</t>
  </si>
  <si>
    <t>SUMARY CORRELATION</t>
  </si>
  <si>
    <t>LOADINGS CORRELATION</t>
  </si>
  <si>
    <t>SCORES CORRELATION</t>
  </si>
  <si>
    <t>L (Normalized)</t>
  </si>
  <si>
    <t>Wa (Normalized)</t>
  </si>
  <si>
    <t>Ha (Normalized)</t>
  </si>
  <si>
    <t>Wp (Normalized)</t>
  </si>
  <si>
    <t>Hp (Normalized)</t>
  </si>
  <si>
    <t>Bertozzo et al., 2017</t>
  </si>
  <si>
    <t>Ouranosaurus nigeriensis</t>
  </si>
  <si>
    <t>Camp des deux arbres (Elrhaz, Niger)</t>
  </si>
  <si>
    <t>MSNVE 3714</t>
  </si>
  <si>
    <t>Comptonatus chasei</t>
  </si>
  <si>
    <t>Anterior caudal vertebrae  4</t>
  </si>
  <si>
    <t>Anterior caudal vertebrae  5</t>
  </si>
  <si>
    <t>Anterior caudal vertebrae  6</t>
  </si>
  <si>
    <t>Anterior caudal vertebrae  7</t>
  </si>
  <si>
    <t>Anterior caudal vertebrae  8</t>
  </si>
  <si>
    <t>Anterior caudal vertebrae  9</t>
  </si>
  <si>
    <t>Anterior caudal vertebrae 2</t>
  </si>
  <si>
    <t>Anterior caudal vertebrae 3</t>
  </si>
  <si>
    <t>Anterior caudal vertebrae 4</t>
  </si>
  <si>
    <t>Anterior caudal vertebrae 5</t>
  </si>
  <si>
    <t>Anterior caudal vertebrae 6</t>
  </si>
  <si>
    <t>Anterior caudal vertebrae 7</t>
  </si>
  <si>
    <t>Anterior caudal vertebrae 8</t>
  </si>
  <si>
    <t>Anterior caudal vertebrae 9</t>
  </si>
  <si>
    <t>Anterior caudal vertebrae 1</t>
  </si>
  <si>
    <t>IWCMS 2014.80</t>
  </si>
  <si>
    <t>Lockwood et al., 2024</t>
  </si>
  <si>
    <t>Compton Bay (Isle of Wight, UK)</t>
  </si>
  <si>
    <t>Valdosaurus canaliculatus</t>
  </si>
  <si>
    <t>Wessex Formation (in Isle of Wight, UK)</t>
  </si>
  <si>
    <t>MIWG 2013.175</t>
  </si>
  <si>
    <t>SUMARY VARIANCE - COVARIANCE</t>
  </si>
  <si>
    <t>SCORES VARIANCE - COVARIANCE</t>
  </si>
  <si>
    <t>0.047097</t>
  </si>
  <si>
    <t>0.94194</t>
  </si>
  <si>
    <t>0.0398294</t>
  </si>
  <si>
    <t>0.79659</t>
  </si>
  <si>
    <t>0.0159704</t>
  </si>
  <si>
    <t>0.31941</t>
  </si>
  <si>
    <t>0.00389361</t>
  </si>
  <si>
    <t>0.077872</t>
  </si>
  <si>
    <t>LOADINGS VARIANCE - COVARIANCE</t>
  </si>
  <si>
    <t>0.35246</t>
  </si>
  <si>
    <t>0.12344</t>
  </si>
  <si>
    <t>0.90437</t>
  </si>
  <si>
    <t>0.1727</t>
  </si>
  <si>
    <t>0.1132</t>
  </si>
  <si>
    <t>0.46317</t>
  </si>
  <si>
    <t>-0.57013</t>
  </si>
  <si>
    <t>-0.037967</t>
  </si>
  <si>
    <t>0.10021</t>
  </si>
  <si>
    <t>-0.67003</t>
  </si>
  <si>
    <t>0.47085</t>
  </si>
  <si>
    <t>0.30808</t>
  </si>
  <si>
    <t>-0.38437</t>
  </si>
  <si>
    <t>0.70658</t>
  </si>
  <si>
    <t>0.19079</t>
  </si>
  <si>
    <t>0.46578</t>
  </si>
  <si>
    <t>-0.44863</t>
  </si>
  <si>
    <t>-0.13291</t>
  </si>
  <si>
    <t>-0.36441</t>
  </si>
  <si>
    <t>0.65675</t>
  </si>
  <si>
    <t>0.47179</t>
  </si>
  <si>
    <t>0.60294</t>
  </si>
  <si>
    <t>-0.12355</t>
  </si>
  <si>
    <t>-0.57279</t>
  </si>
  <si>
    <t>-0.26556</t>
  </si>
  <si>
    <t>0.44368</t>
  </si>
  <si>
    <t>0.84627</t>
  </si>
  <si>
    <t>0.26767</t>
  </si>
  <si>
    <t>0.091878</t>
  </si>
  <si>
    <t>-0.08297</t>
  </si>
  <si>
    <t>0.44836</t>
  </si>
  <si>
    <t>-0.33308</t>
  </si>
  <si>
    <t>0.47982</t>
  </si>
  <si>
    <t>0.10811</t>
  </si>
  <si>
    <t>0.66791</t>
  </si>
  <si>
    <t>0.44795</t>
  </si>
  <si>
    <t>-0.19275</t>
  </si>
  <si>
    <t>-0.44315</t>
  </si>
  <si>
    <t>0.72621</t>
  </si>
  <si>
    <t>-0.19602</t>
  </si>
  <si>
    <t>0.44886</t>
  </si>
  <si>
    <t>-0.36454</t>
  </si>
  <si>
    <t>0.32529</t>
  </si>
  <si>
    <t>-0.35317</t>
  </si>
  <si>
    <t>-0.65962</t>
  </si>
  <si>
    <t>0.4472</t>
  </si>
  <si>
    <t>0.053293</t>
  </si>
  <si>
    <t>-0.62923</t>
  </si>
  <si>
    <t>-0.5725</t>
  </si>
  <si>
    <t>0.27108</t>
  </si>
  <si>
    <t>0.05583</t>
  </si>
  <si>
    <t>-0.059345</t>
  </si>
  <si>
    <t>-0.044566</t>
  </si>
  <si>
    <t>-0.011617</t>
  </si>
  <si>
    <t>-0.0088126</t>
  </si>
  <si>
    <t>0.43074</t>
  </si>
  <si>
    <t>-0.0062267</t>
  </si>
  <si>
    <t>0.039165</t>
  </si>
  <si>
    <t>0.023048</t>
  </si>
  <si>
    <t>0.017104</t>
  </si>
  <si>
    <t>0.55848</t>
  </si>
  <si>
    <t>-0.092241</t>
  </si>
  <si>
    <t>0.11731</t>
  </si>
  <si>
    <t>-0.032718</t>
  </si>
  <si>
    <t>-0.0065574</t>
  </si>
  <si>
    <t>0.50132</t>
  </si>
  <si>
    <t>-0.038134</t>
  </si>
  <si>
    <t>0.072324</t>
  </si>
  <si>
    <t>-0.035197</t>
  </si>
  <si>
    <t>0.039678</t>
  </si>
  <si>
    <t>0.61217</t>
  </si>
  <si>
    <t>-0.11302</t>
  </si>
  <si>
    <t>0.096683</t>
  </si>
  <si>
    <t>-0.033575</t>
  </si>
  <si>
    <t>0.011844</t>
  </si>
  <si>
    <t>-0.37626</t>
  </si>
  <si>
    <t>-0.017131</t>
  </si>
  <si>
    <t>0.14257</t>
  </si>
  <si>
    <t>0.061562</t>
  </si>
  <si>
    <t>0.007204</t>
  </si>
  <si>
    <t>0.3649</t>
  </si>
  <si>
    <t>-0.019853</t>
  </si>
  <si>
    <t>0.034429</t>
  </si>
  <si>
    <t>0.0059813</t>
  </si>
  <si>
    <t>0.0049638</t>
  </si>
  <si>
    <t>0.54287</t>
  </si>
  <si>
    <t>-0.06068</t>
  </si>
  <si>
    <t>0.069306</t>
  </si>
  <si>
    <t>0.064928</t>
  </si>
  <si>
    <t>0.0015997</t>
  </si>
  <si>
    <t>0.48002</t>
  </si>
  <si>
    <t>-0.048633</t>
  </si>
  <si>
    <t>0.018779</t>
  </si>
  <si>
    <t>-0.0097641</t>
  </si>
  <si>
    <t>0.026702</t>
  </si>
  <si>
    <t>0.48953</t>
  </si>
  <si>
    <t>-0.092664</t>
  </si>
  <si>
    <t>-0.010696</t>
  </si>
  <si>
    <t>0.11755</t>
  </si>
  <si>
    <t>-0.054071</t>
  </si>
  <si>
    <t>0.39408</t>
  </si>
  <si>
    <t>-0.074547</t>
  </si>
  <si>
    <t>0.0078704</t>
  </si>
  <si>
    <t>0.11281</t>
  </si>
  <si>
    <t>-0.011389</t>
  </si>
  <si>
    <t>0.4374</t>
  </si>
  <si>
    <t>-0.048011</t>
  </si>
  <si>
    <t>0.087076</t>
  </si>
  <si>
    <t>0.025797</t>
  </si>
  <si>
    <t>0.0026094</t>
  </si>
  <si>
    <t>-0.05167</t>
  </si>
  <si>
    <t>-0.073416</t>
  </si>
  <si>
    <t>-0.0091306</t>
  </si>
  <si>
    <t>0.012641</t>
  </si>
  <si>
    <t>-0.091695</t>
  </si>
  <si>
    <t>-0.071516</t>
  </si>
  <si>
    <t>-0.060391</t>
  </si>
  <si>
    <t>-0.0014717</t>
  </si>
  <si>
    <t>-0.031562</t>
  </si>
  <si>
    <t>-0.0547</t>
  </si>
  <si>
    <t>0.0089854</t>
  </si>
  <si>
    <t>-0.012605</t>
  </si>
  <si>
    <t>0.084027</t>
  </si>
  <si>
    <t>-0.046622</t>
  </si>
  <si>
    <t>0.035721</t>
  </si>
  <si>
    <t>-0.055131</t>
  </si>
  <si>
    <t>-0.019256</t>
  </si>
  <si>
    <t>0.0048737</t>
  </si>
  <si>
    <t>0.036235</t>
  </si>
  <si>
    <t>0.070868</t>
  </si>
  <si>
    <t>-0.15475</t>
  </si>
  <si>
    <t>-0.047973</t>
  </si>
  <si>
    <t>-0.034796</t>
  </si>
  <si>
    <t>0.077966</t>
  </si>
  <si>
    <t>0.080956</t>
  </si>
  <si>
    <t>-0.12698</t>
  </si>
  <si>
    <t>-0.03691</t>
  </si>
  <si>
    <t>-0.028167</t>
  </si>
  <si>
    <t>0.12231</t>
  </si>
  <si>
    <t>0.041052</t>
  </si>
  <si>
    <t>-0.025949</t>
  </si>
  <si>
    <t>0.0027455</t>
  </si>
  <si>
    <t>-0.065686</t>
  </si>
  <si>
    <t>0.096174</t>
  </si>
  <si>
    <t>0.040625</t>
  </si>
  <si>
    <t>0.0035054</t>
  </si>
  <si>
    <t>-0.0079951</t>
  </si>
  <si>
    <t>-0.10861</t>
  </si>
  <si>
    <t>0.10664</t>
  </si>
  <si>
    <t>0.076319</t>
  </si>
  <si>
    <t>-0.029301</t>
  </si>
  <si>
    <t>-0.0063401</t>
  </si>
  <si>
    <t>-0.0085382</t>
  </si>
  <si>
    <t>-0.012902</t>
  </si>
  <si>
    <t>0.0038512</t>
  </si>
  <si>
    <t>-0.0059726</t>
  </si>
  <si>
    <t>0.010881</t>
  </si>
  <si>
    <t>-0.045547</t>
  </si>
  <si>
    <t>-0.026687</t>
  </si>
  <si>
    <t>-0.00039</t>
  </si>
  <si>
    <t>-0.085803</t>
  </si>
  <si>
    <t>-0.024584</t>
  </si>
  <si>
    <t>0.022419</t>
  </si>
  <si>
    <t>0.016274</t>
  </si>
  <si>
    <t>-0.015252</t>
  </si>
  <si>
    <t>0.066051</t>
  </si>
  <si>
    <t>0.024993</t>
  </si>
  <si>
    <t>0.0099041</t>
  </si>
  <si>
    <t>0.79628</t>
  </si>
  <si>
    <t>-0.13061</t>
  </si>
  <si>
    <t>-0.024109</t>
  </si>
  <si>
    <t>-0.035304</t>
  </si>
  <si>
    <t>0.024774</t>
  </si>
  <si>
    <t>0.74177</t>
  </si>
  <si>
    <t>-0.094973</t>
  </si>
  <si>
    <t>-0.16306</t>
  </si>
  <si>
    <t>-0.02986</t>
  </si>
  <si>
    <t>-0.044073</t>
  </si>
  <si>
    <t>0.62627</t>
  </si>
  <si>
    <t>-0.052671</t>
  </si>
  <si>
    <t>-0.096097</t>
  </si>
  <si>
    <t>-0.013204</t>
  </si>
  <si>
    <t>-0.03095</t>
  </si>
  <si>
    <t>0.4708</t>
  </si>
  <si>
    <t>-0.12028</t>
  </si>
  <si>
    <t>0.050784</t>
  </si>
  <si>
    <t>-0.013443</t>
  </si>
  <si>
    <t>0.015032</t>
  </si>
  <si>
    <t>0.34003</t>
  </si>
  <si>
    <t>-0.042671</t>
  </si>
  <si>
    <t>-0.035351</t>
  </si>
  <si>
    <t>-0.020466</t>
  </si>
  <si>
    <t>0.014144</t>
  </si>
  <si>
    <t>0.35505</t>
  </si>
  <si>
    <t>-0.014329</t>
  </si>
  <si>
    <t>-0.058773</t>
  </si>
  <si>
    <t>-0.013433</t>
  </si>
  <si>
    <t>0.0091744</t>
  </si>
  <si>
    <t>0.29787</t>
  </si>
  <si>
    <t>0.01136</t>
  </si>
  <si>
    <t>-0.029375</t>
  </si>
  <si>
    <t>0.011773</t>
  </si>
  <si>
    <t>-0.010414</t>
  </si>
  <si>
    <t>0.15077</t>
  </si>
  <si>
    <t>0.062948</t>
  </si>
  <si>
    <t>0.0057739</t>
  </si>
  <si>
    <t>-0.0079942</t>
  </si>
  <si>
    <t>0.036996</t>
  </si>
  <si>
    <t>0.38607</t>
  </si>
  <si>
    <t>-0.1001</t>
  </si>
  <si>
    <t>-0.0026757</t>
  </si>
  <si>
    <t>-0.020784</t>
  </si>
  <si>
    <t>0.015183</t>
  </si>
  <si>
    <t>0.47218</t>
  </si>
  <si>
    <t>-0.04879</t>
  </si>
  <si>
    <t>-0.06069</t>
  </si>
  <si>
    <t>-0.01787</t>
  </si>
  <si>
    <t>0.007184</t>
  </si>
  <si>
    <t>0.50589</t>
  </si>
  <si>
    <t>0.052695</t>
  </si>
  <si>
    <t>-0.073597</t>
  </si>
  <si>
    <t>0.0038658</t>
  </si>
  <si>
    <t>0.0045125</t>
  </si>
  <si>
    <t>0.45678</t>
  </si>
  <si>
    <t>0.043956</t>
  </si>
  <si>
    <t>-0.053798</t>
  </si>
  <si>
    <t>0.0048978</t>
  </si>
  <si>
    <t>0.0071874</t>
  </si>
  <si>
    <t>0.4438</t>
  </si>
  <si>
    <t>0.075535</t>
  </si>
  <si>
    <t>-0.071501</t>
  </si>
  <si>
    <t>0.0094612</t>
  </si>
  <si>
    <t>0.0046525</t>
  </si>
  <si>
    <t>0.36998</t>
  </si>
  <si>
    <t>0.051785</t>
  </si>
  <si>
    <t>-0.063761</t>
  </si>
  <si>
    <t>0.0050381</t>
  </si>
  <si>
    <t>0.0059775</t>
  </si>
  <si>
    <t>0.34816</t>
  </si>
  <si>
    <t>0.075706</t>
  </si>
  <si>
    <t>-0.059749</t>
  </si>
  <si>
    <t>0.011242</t>
  </si>
  <si>
    <t>0.0062894</t>
  </si>
  <si>
    <t>0.33074</t>
  </si>
  <si>
    <t>0.058867</t>
  </si>
  <si>
    <t>-0.050361</t>
  </si>
  <si>
    <t>0.008769</t>
  </si>
  <si>
    <t>0.0076715</t>
  </si>
  <si>
    <t>0.18375</t>
  </si>
  <si>
    <t>0.11423</t>
  </si>
  <si>
    <t>0.010777</t>
  </si>
  <si>
    <t>0.019132</t>
  </si>
  <si>
    <t>0.0016734</t>
  </si>
  <si>
    <t>0.22015</t>
  </si>
  <si>
    <t>0.012075</t>
  </si>
  <si>
    <t>-0.066048</t>
  </si>
  <si>
    <t>-0.0073979</t>
  </si>
  <si>
    <t>0.21063</t>
  </si>
  <si>
    <t>0.064929</t>
  </si>
  <si>
    <t>0.0072469</t>
  </si>
  <si>
    <t>0.0022292</t>
  </si>
  <si>
    <t>-0.024417</t>
  </si>
  <si>
    <t>0.19448</t>
  </si>
  <si>
    <t>0.14775</t>
  </si>
  <si>
    <t>-0.032596</t>
  </si>
  <si>
    <t>0.025121</t>
  </si>
  <si>
    <t>0.011507</t>
  </si>
  <si>
    <t>0.1857</t>
  </si>
  <si>
    <t>0.10244</t>
  </si>
  <si>
    <t>-0.039011</t>
  </si>
  <si>
    <t>0.033866</t>
  </si>
  <si>
    <t>0.018083</t>
  </si>
  <si>
    <t>0.14892</t>
  </si>
  <si>
    <t>0.10278</t>
  </si>
  <si>
    <t>-0.017651</t>
  </si>
  <si>
    <t>0.0053226</t>
  </si>
  <si>
    <t>0.0051415</t>
  </si>
  <si>
    <t>0.11699</t>
  </si>
  <si>
    <t>0.0804</t>
  </si>
  <si>
    <t>-0.008504</t>
  </si>
  <si>
    <t>0.020782</t>
  </si>
  <si>
    <t>0.032303</t>
  </si>
  <si>
    <t>0.11868</t>
  </si>
  <si>
    <t>0.038809</t>
  </si>
  <si>
    <t>0.034657</t>
  </si>
  <si>
    <t>0.025299</t>
  </si>
  <si>
    <t>-0.01461</t>
  </si>
  <si>
    <t>0.063822</t>
  </si>
  <si>
    <t>0.059779</t>
  </si>
  <si>
    <t>0.059318</t>
  </si>
  <si>
    <t>0.017416</t>
  </si>
  <si>
    <t>-0.00085475</t>
  </si>
  <si>
    <t>-0.29366</t>
  </si>
  <si>
    <t>-0.027194</t>
  </si>
  <si>
    <t>0.006076</t>
  </si>
  <si>
    <t>0.0082011</t>
  </si>
  <si>
    <t>0.040071</t>
  </si>
  <si>
    <t>-0.39728</t>
  </si>
  <si>
    <t>0.026979</t>
  </si>
  <si>
    <t>0.072903</t>
  </si>
  <si>
    <t>0.095621</t>
  </si>
  <si>
    <t>-0.068367</t>
  </si>
  <si>
    <t>0.12922</t>
  </si>
  <si>
    <t>-0.22139</t>
  </si>
  <si>
    <t>0.082947</t>
  </si>
  <si>
    <t>-0.023826</t>
  </si>
  <si>
    <t>0.023621</t>
  </si>
  <si>
    <t>0.12316</t>
  </si>
  <si>
    <t>0.071641</t>
  </si>
  <si>
    <t>0.057229</t>
  </si>
  <si>
    <t>-0.047068</t>
  </si>
  <si>
    <t>0.23267</t>
  </si>
  <si>
    <t>0.38534</t>
  </si>
  <si>
    <t>-0.1062</t>
  </si>
  <si>
    <t>0.019996</t>
  </si>
  <si>
    <t>0.1688</t>
  </si>
  <si>
    <t>0.19104</t>
  </si>
  <si>
    <t>-0.10781</t>
  </si>
  <si>
    <t>-0.10948</t>
  </si>
  <si>
    <t>0.14394</t>
  </si>
  <si>
    <t>0.40833</t>
  </si>
  <si>
    <t>-0.10522</t>
  </si>
  <si>
    <t>-0.031732</t>
  </si>
  <si>
    <t>-0.99039</t>
  </si>
  <si>
    <t>0.44762</t>
  </si>
  <si>
    <t>0.24649</t>
  </si>
  <si>
    <t>0.14783</t>
  </si>
  <si>
    <t>-0.017841</t>
  </si>
  <si>
    <t>0.083195</t>
  </si>
  <si>
    <t>0.096712</t>
  </si>
  <si>
    <t>0.011441</t>
  </si>
  <si>
    <t>-0.013326</t>
  </si>
  <si>
    <t>0.15868</t>
  </si>
  <si>
    <t>0.25093</t>
  </si>
  <si>
    <t>0.16912</t>
  </si>
  <si>
    <t>-0.0035842</t>
  </si>
  <si>
    <t>-0.005189</t>
  </si>
  <si>
    <t>0.14486</t>
  </si>
  <si>
    <t>-0.029217</t>
  </si>
  <si>
    <t>-0.07428</t>
  </si>
  <si>
    <t>-0.12306</t>
  </si>
  <si>
    <t>0.22243</t>
  </si>
  <si>
    <t>0.32761</t>
  </si>
  <si>
    <t>0.15009</t>
  </si>
  <si>
    <t>-0.03592</t>
  </si>
  <si>
    <t>0.20452</t>
  </si>
  <si>
    <t>0.31079</t>
  </si>
  <si>
    <t>0.031468</t>
  </si>
  <si>
    <t>0.21757</t>
  </si>
  <si>
    <t>0.24072</t>
  </si>
  <si>
    <t>0.05847</t>
  </si>
  <si>
    <t>-0.0060008</t>
  </si>
  <si>
    <t>-0.29203</t>
  </si>
  <si>
    <t>0.026857</t>
  </si>
  <si>
    <t>-0.012797</t>
  </si>
  <si>
    <t>-0.036702</t>
  </si>
  <si>
    <t>-0.35768</t>
  </si>
  <si>
    <t>0.12266</t>
  </si>
  <si>
    <t>-0.15314</t>
  </si>
  <si>
    <t>0.0026079</t>
  </si>
  <si>
    <t>-0.20526</t>
  </si>
  <si>
    <t>0.0043391</t>
  </si>
  <si>
    <t>0.034125</t>
  </si>
  <si>
    <t>0.034053</t>
  </si>
  <si>
    <t>0.25451</t>
  </si>
  <si>
    <t>0.028846</t>
  </si>
  <si>
    <t>0.15819</t>
  </si>
  <si>
    <t>-0.156</t>
  </si>
  <si>
    <t>0.054207</t>
  </si>
  <si>
    <t>0.037551</t>
  </si>
  <si>
    <t>0.20639</t>
  </si>
  <si>
    <t>-0.0076878</t>
  </si>
  <si>
    <t>-0.43678</t>
  </si>
  <si>
    <t>0.13531</t>
  </si>
  <si>
    <t>-0.064911</t>
  </si>
  <si>
    <t>0.3033</t>
  </si>
  <si>
    <t>-0.093381</t>
  </si>
  <si>
    <t>-0.36291</t>
  </si>
  <si>
    <t>0.10475</t>
  </si>
  <si>
    <t>-0.053866</t>
  </si>
  <si>
    <t>0.27733</t>
  </si>
  <si>
    <t>-0.24679</t>
  </si>
  <si>
    <t>-0.080193</t>
  </si>
  <si>
    <t>-0.0064792</t>
  </si>
  <si>
    <t>-0.16072</t>
  </si>
  <si>
    <t>0.25098</t>
  </si>
  <si>
    <t>-0.1804</t>
  </si>
  <si>
    <t>0.0015969</t>
  </si>
  <si>
    <t>0.023322</t>
  </si>
  <si>
    <t>-0.26585</t>
  </si>
  <si>
    <t>0.36504</t>
  </si>
  <si>
    <t>-0.15983</t>
  </si>
  <si>
    <t>-0.094378</t>
  </si>
  <si>
    <t>0.019395</t>
  </si>
  <si>
    <t>-0.040707</t>
  </si>
  <si>
    <t>0.0070139</t>
  </si>
  <si>
    <t>0.013222</t>
  </si>
  <si>
    <t>0.01632</t>
  </si>
  <si>
    <t>-0.12712</t>
  </si>
  <si>
    <t>-0.088749</t>
  </si>
  <si>
    <t>-0.066255</t>
  </si>
  <si>
    <t>0.00031496</t>
  </si>
  <si>
    <t>-0.16733</t>
  </si>
  <si>
    <t>0.18337</t>
  </si>
  <si>
    <t>0.067332</t>
  </si>
  <si>
    <t>-0.046211</t>
  </si>
  <si>
    <t>0.20781</t>
  </si>
  <si>
    <t>0.13565</t>
  </si>
  <si>
    <t>0.05922</t>
  </si>
  <si>
    <t>-0.026673</t>
  </si>
  <si>
    <t>-0.2554</t>
  </si>
  <si>
    <t>0.2843</t>
  </si>
  <si>
    <t>-0.091294</t>
  </si>
  <si>
    <t>-0.069882</t>
  </si>
  <si>
    <t>-0.65276</t>
  </si>
  <si>
    <t>0.0025897</t>
  </si>
  <si>
    <t>-0.054767</t>
  </si>
  <si>
    <t>0.11985</t>
  </si>
  <si>
    <t>-0.3806</t>
  </si>
  <si>
    <t>-0.0066337</t>
  </si>
  <si>
    <t>-0.020219</t>
  </si>
  <si>
    <t>0.084521</t>
  </si>
  <si>
    <t>-0.00063267</t>
  </si>
  <si>
    <t>0.36495</t>
  </si>
  <si>
    <t>-0.042654</t>
  </si>
  <si>
    <t>-0.041457</t>
  </si>
  <si>
    <t>0.95566</t>
  </si>
  <si>
    <t>-0.17175</t>
  </si>
  <si>
    <t>0.054011</t>
  </si>
  <si>
    <t>-0.050282</t>
  </si>
  <si>
    <t>-0.040148</t>
  </si>
  <si>
    <t>0.98619</t>
  </si>
  <si>
    <t>-0.20686</t>
  </si>
  <si>
    <t>-0.047722</t>
  </si>
  <si>
    <t>-0.027841</t>
  </si>
  <si>
    <t>-0.026594</t>
  </si>
  <si>
    <t>0.84192</t>
  </si>
  <si>
    <t>-0.076133</t>
  </si>
  <si>
    <t>-0.068322</t>
  </si>
  <si>
    <t>0.036765</t>
  </si>
  <si>
    <t>0.028574</t>
  </si>
  <si>
    <t>0.44258</t>
  </si>
  <si>
    <t>0.10171</t>
  </si>
  <si>
    <t>-0.14694</t>
  </si>
  <si>
    <t>-0.024672</t>
  </si>
  <si>
    <t>-0.10281</t>
  </si>
  <si>
    <t>-0.14378</t>
  </si>
  <si>
    <t>0.24063</t>
  </si>
  <si>
    <t>-0.055042</t>
  </si>
  <si>
    <t>-0.0427</t>
  </si>
  <si>
    <t>-0.25964</t>
  </si>
  <si>
    <t>0.033813</t>
  </si>
  <si>
    <t>-0.039056</t>
  </si>
  <si>
    <t>-0.021192</t>
  </si>
  <si>
    <t>-0.16231</t>
  </si>
  <si>
    <t>-0.23203</t>
  </si>
  <si>
    <t>0.020726</t>
  </si>
  <si>
    <t>-0.013621</t>
  </si>
  <si>
    <t>-0.11068</t>
  </si>
  <si>
    <t>-0.18282</t>
  </si>
  <si>
    <t>0.020675</t>
  </si>
  <si>
    <t>-0.02078</t>
  </si>
  <si>
    <t>-0.12409</t>
  </si>
  <si>
    <t>-0.28473</t>
  </si>
  <si>
    <t>0.035351</t>
  </si>
  <si>
    <t>-0.013903</t>
  </si>
  <si>
    <t>-0.13147</t>
  </si>
  <si>
    <t>-0.21578</t>
  </si>
  <si>
    <t>0.022464</t>
  </si>
  <si>
    <t>-0.017549</t>
  </si>
  <si>
    <t>0.97205</t>
  </si>
  <si>
    <t>-0.085825</t>
  </si>
  <si>
    <t>-0.26849</t>
  </si>
  <si>
    <t>0.038438</t>
  </si>
  <si>
    <t>-0.018274</t>
  </si>
  <si>
    <t>0.92671</t>
  </si>
  <si>
    <t>-0.078735</t>
  </si>
  <si>
    <t>-0.21419</t>
  </si>
  <si>
    <t>0.030516</t>
  </si>
  <si>
    <t>-0.022027</t>
  </si>
  <si>
    <t>0.54344</t>
  </si>
  <si>
    <t>0.18686</t>
  </si>
  <si>
    <t>-0.26481</t>
  </si>
  <si>
    <t>0.048641</t>
  </si>
  <si>
    <t>-0.0040878</t>
  </si>
  <si>
    <t>0.59419</t>
  </si>
  <si>
    <t>-0.19298</t>
  </si>
  <si>
    <t>-0.1218</t>
  </si>
  <si>
    <t>0.010177</t>
  </si>
  <si>
    <t>0.019563</t>
  </si>
  <si>
    <t>0.61292</t>
  </si>
  <si>
    <t>0.10205</t>
  </si>
  <si>
    <t>-0.15076</t>
  </si>
  <si>
    <t>0.004008</t>
  </si>
  <si>
    <t>0.068444</t>
  </si>
  <si>
    <t>0.55052</t>
  </si>
  <si>
    <t>0.09818</t>
  </si>
  <si>
    <t>-0.40657</t>
  </si>
  <si>
    <t>0.070971</t>
  </si>
  <si>
    <t>-0.032126</t>
  </si>
  <si>
    <t>0.52092</t>
  </si>
  <si>
    <t>0.023939</t>
  </si>
  <si>
    <t>-0.30278</t>
  </si>
  <si>
    <t>0.096844</t>
  </si>
  <si>
    <t>-0.050747</t>
  </si>
  <si>
    <t>0.42373</t>
  </si>
  <si>
    <t>0.079239</t>
  </si>
  <si>
    <t>-0.27717</t>
  </si>
  <si>
    <t>0.015195</t>
  </si>
  <si>
    <t>-0.014261</t>
  </si>
  <si>
    <t>0.34014</t>
  </si>
  <si>
    <t>0.088964</t>
  </si>
  <si>
    <t>-0.20697</t>
  </si>
  <si>
    <t>0.05642</t>
  </si>
  <si>
    <t>-0.089945</t>
  </si>
  <si>
    <t>0.36694</t>
  </si>
  <si>
    <t>0.16409</t>
  </si>
  <si>
    <t>-0.045761</t>
  </si>
  <si>
    <t>0.063691</t>
  </si>
  <si>
    <t>0.041431</t>
  </si>
  <si>
    <t>0.22484</t>
  </si>
  <si>
    <t>0.26791</t>
  </si>
  <si>
    <t>-0.063512</t>
  </si>
  <si>
    <t>0.037617</t>
  </si>
  <si>
    <t>0.0035811</t>
  </si>
  <si>
    <t>-0.84026</t>
  </si>
  <si>
    <t>-0.0052535</t>
  </si>
  <si>
    <t>0.077907</t>
  </si>
  <si>
    <t>0.021694</t>
  </si>
  <si>
    <t>-0.11175</t>
  </si>
  <si>
    <t>0.28632</t>
  </si>
  <si>
    <t>0.042412</t>
  </si>
  <si>
    <t>0.25238</t>
  </si>
  <si>
    <t>0.19181</t>
  </si>
  <si>
    <r>
      <rPr>
        <i/>
        <sz val="11"/>
        <color theme="1"/>
        <rFont val="Arial"/>
        <family val="2"/>
      </rPr>
      <t>Ouranosaurus nigeriensis</t>
    </r>
    <r>
      <rPr>
        <sz val="11"/>
        <color theme="1"/>
        <rFont val="Arial"/>
        <family val="2"/>
      </rPr>
      <t xml:space="preserve"> Bertozzo et al., 2017</t>
    </r>
  </si>
  <si>
    <r>
      <rPr>
        <i/>
        <sz val="11"/>
        <color theme="1"/>
        <rFont val="Arial"/>
        <family val="2"/>
      </rPr>
      <t xml:space="preserve">Comptonatus chasei </t>
    </r>
    <r>
      <rPr>
        <sz val="11"/>
        <color theme="1"/>
        <rFont val="Arial"/>
        <family val="2"/>
      </rPr>
      <t>(Lockwood et al., 2024)</t>
    </r>
  </si>
  <si>
    <r>
      <rPr>
        <i/>
        <sz val="11"/>
        <color theme="1"/>
        <rFont val="Arial"/>
        <family val="2"/>
      </rPr>
      <t>Valdosaurus canaliculatus</t>
    </r>
    <r>
      <rPr>
        <sz val="11"/>
        <color theme="1"/>
        <rFont val="Arial"/>
        <family val="2"/>
      </rPr>
      <t xml:space="preserve"> (Barrett, 2016)</t>
    </r>
  </si>
  <si>
    <t>Barrett,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</si>
</sst>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0"/>
    <numFmt numFmtId="165" formatCode="#,##0.0000"/>
    <numFmt numFmtId="166" formatCode="0.000000"/>
    <numFmt numFmtId="167" formatCode="#,##0.00000"/>
    <numFmt numFmtId="168" formatCode="0.000E+00"/>
    <numFmt numFmtId="169" formatCode="0.00000E+00"/>
    <numFmt numFmtId="170" formatCode="0.0"/>
    <numFmt numFmtId="171" formatCode="0.0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rgb="FF231F20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rgb="FF231F20"/>
      <name val="Arial"/>
      <family val="2"/>
    </font>
    <font>
      <sz val="11"/>
      <color rgb="FF343434"/>
      <name val="Arial"/>
      <family val="2"/>
    </font>
    <font>
      <i/>
      <sz val="11"/>
      <color rgb="FF231F20"/>
      <name val="Arial"/>
      <family val="2"/>
    </font>
    <font>
      <b/>
      <sz val="16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66663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8" fillId="0" borderId="0" xfId="0" applyFont="1" applyAlignment="1">
      <alignment horizontal="center"/>
    </xf>
    <xf numFmtId="3" fontId="4" fillId="0" borderId="0" xfId="0" applyNumberFormat="1" applyFont="1" applyAlignment="1">
      <alignment horizontal="center" vertical="center"/>
    </xf>
    <xf numFmtId="11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164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/>
    </xf>
    <xf numFmtId="168" fontId="4" fillId="0" borderId="0" xfId="0" applyNumberFormat="1" applyFont="1" applyAlignment="1">
      <alignment horizontal="center"/>
    </xf>
    <xf numFmtId="0" fontId="4" fillId="5" borderId="0" xfId="0" applyFont="1" applyFill="1" applyAlignment="1">
      <alignment horizontal="center"/>
    </xf>
    <xf numFmtId="0" fontId="4" fillId="5" borderId="0" xfId="0" applyFont="1" applyFill="1"/>
    <xf numFmtId="169" fontId="4" fillId="0" borderId="0" xfId="0" applyNumberFormat="1" applyFont="1" applyAlignment="1">
      <alignment horizontal="center" vertical="center"/>
    </xf>
    <xf numFmtId="170" fontId="4" fillId="0" borderId="0" xfId="0" applyNumberFormat="1" applyFont="1" applyAlignment="1">
      <alignment horizontal="center"/>
    </xf>
    <xf numFmtId="0" fontId="4" fillId="6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  <xf numFmtId="0" fontId="6" fillId="7" borderId="0" xfId="0" applyFont="1" applyFill="1" applyAlignment="1">
      <alignment horizontal="center"/>
    </xf>
    <xf numFmtId="0" fontId="4" fillId="0" borderId="0" xfId="0" quotePrefix="1" applyFont="1" applyAlignment="1">
      <alignment horizontal="center"/>
    </xf>
    <xf numFmtId="0" fontId="4" fillId="8" borderId="0" xfId="0" applyFont="1" applyFill="1"/>
    <xf numFmtId="0" fontId="4" fillId="8" borderId="0" xfId="0" applyFont="1" applyFill="1" applyAlignment="1">
      <alignment horizontal="center"/>
    </xf>
    <xf numFmtId="167" fontId="4" fillId="0" borderId="0" xfId="0" applyNumberFormat="1" applyFont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167" fontId="4" fillId="6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167" fontId="4" fillId="3" borderId="0" xfId="0" applyNumberFormat="1" applyFont="1" applyFill="1" applyAlignment="1">
      <alignment horizontal="center" vertical="center"/>
    </xf>
    <xf numFmtId="0" fontId="4" fillId="7" borderId="0" xfId="0" applyFont="1" applyFill="1" applyAlignment="1">
      <alignment horizontal="center" vertical="center"/>
    </xf>
    <xf numFmtId="167" fontId="4" fillId="7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167" fontId="4" fillId="4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3" fontId="4" fillId="0" borderId="0" xfId="0" applyNumberFormat="1" applyFont="1" applyAlignment="1">
      <alignment horizontal="center"/>
    </xf>
    <xf numFmtId="0" fontId="4" fillId="9" borderId="0" xfId="0" applyFont="1" applyFill="1" applyAlignment="1">
      <alignment horizontal="center"/>
    </xf>
    <xf numFmtId="0" fontId="4" fillId="9" borderId="0" xfId="0" applyFont="1" applyFill="1" applyAlignment="1">
      <alignment horizontal="center" vertical="center"/>
    </xf>
    <xf numFmtId="167" fontId="4" fillId="9" borderId="0" xfId="0" applyNumberFormat="1" applyFont="1" applyFill="1" applyAlignment="1">
      <alignment horizontal="center"/>
    </xf>
    <xf numFmtId="0" fontId="4" fillId="10" borderId="0" xfId="0" applyFont="1" applyFill="1" applyAlignment="1">
      <alignment horizontal="center" vertical="center"/>
    </xf>
    <xf numFmtId="166" fontId="4" fillId="9" borderId="0" xfId="0" applyNumberFormat="1" applyFont="1" applyFill="1" applyAlignment="1">
      <alignment horizontal="center" vertical="center"/>
    </xf>
    <xf numFmtId="11" fontId="4" fillId="7" borderId="0" xfId="0" applyNumberFormat="1" applyFont="1" applyFill="1" applyAlignment="1">
      <alignment horizontal="center" vertical="center"/>
    </xf>
    <xf numFmtId="0" fontId="10" fillId="0" borderId="0" xfId="0" applyFont="1" applyAlignment="1">
      <alignment horizontal="center"/>
    </xf>
    <xf numFmtId="171" fontId="4" fillId="0" borderId="0" xfId="0" applyNumberFormat="1" applyFont="1" applyAlignment="1">
      <alignment horizontal="center" vertical="center"/>
    </xf>
    <xf numFmtId="171" fontId="4" fillId="0" borderId="0" xfId="0" applyNumberFormat="1" applyFont="1" applyAlignment="1">
      <alignment horizontal="center"/>
    </xf>
    <xf numFmtId="3" fontId="4" fillId="10" borderId="0" xfId="0" applyNumberFormat="1" applyFont="1" applyFill="1" applyAlignment="1">
      <alignment horizontal="center" vertical="center"/>
    </xf>
    <xf numFmtId="3" fontId="4" fillId="5" borderId="0" xfId="0" applyNumberFormat="1" applyFont="1" applyFill="1" applyAlignment="1">
      <alignment horizontal="center" vertical="center"/>
    </xf>
    <xf numFmtId="3" fontId="4" fillId="8" borderId="0" xfId="0" applyNumberFormat="1" applyFont="1" applyFill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0" fontId="0" fillId="2" borderId="0" xfId="0" applyFill="1"/>
    <xf numFmtId="166" fontId="4" fillId="0" borderId="0" xfId="0" applyNumberFormat="1" applyFont="1" applyAlignment="1">
      <alignment horizontal="center" vertical="center"/>
    </xf>
    <xf numFmtId="167" fontId="4" fillId="0" borderId="0" xfId="0" applyNumberFormat="1" applyFont="1" applyAlignment="1">
      <alignment horizontal="center"/>
    </xf>
    <xf numFmtId="0" fontId="4" fillId="11" borderId="0" xfId="0" applyFont="1" applyFill="1" applyAlignment="1">
      <alignment horizontal="center"/>
    </xf>
    <xf numFmtId="167" fontId="4" fillId="11" borderId="0" xfId="0" applyNumberFormat="1" applyFont="1" applyFill="1" applyAlignment="1">
      <alignment horizontal="center"/>
    </xf>
    <xf numFmtId="0" fontId="4" fillId="11" borderId="0" xfId="0" applyFont="1" applyFill="1" applyAlignment="1">
      <alignment horizontal="center" vertical="center"/>
    </xf>
    <xf numFmtId="167" fontId="4" fillId="11" borderId="0" xfId="0" applyNumberFormat="1" applyFont="1" applyFill="1" applyAlignment="1">
      <alignment horizontal="center" vertical="center"/>
    </xf>
    <xf numFmtId="3" fontId="4" fillId="11" borderId="0" xfId="0" applyNumberFormat="1" applyFont="1" applyFill="1" applyAlignment="1">
      <alignment horizontal="center"/>
    </xf>
    <xf numFmtId="0" fontId="4" fillId="12" borderId="0" xfId="0" applyFont="1" applyFill="1" applyAlignment="1">
      <alignment horizontal="center"/>
    </xf>
    <xf numFmtId="0" fontId="4" fillId="12" borderId="0" xfId="0" applyFont="1" applyFill="1" applyAlignment="1">
      <alignment horizontal="center" vertical="center"/>
    </xf>
    <xf numFmtId="167" fontId="4" fillId="12" borderId="0" xfId="0" applyNumberFormat="1" applyFont="1" applyFill="1" applyAlignment="1">
      <alignment horizontal="center" vertical="center"/>
    </xf>
    <xf numFmtId="11" fontId="4" fillId="12" borderId="0" xfId="0" applyNumberFormat="1" applyFont="1" applyFill="1" applyAlignment="1">
      <alignment horizontal="center" vertical="center"/>
    </xf>
    <xf numFmtId="0" fontId="4" fillId="13" borderId="0" xfId="0" applyFont="1" applyFill="1" applyAlignment="1">
      <alignment horizontal="center"/>
    </xf>
    <xf numFmtId="0" fontId="4" fillId="13" borderId="0" xfId="0" applyFont="1" applyFill="1" applyAlignment="1">
      <alignment horizontal="center" vertical="center"/>
    </xf>
    <xf numFmtId="167" fontId="4" fillId="13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6633"/>
      <color rgb="FFFF66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3"/>
  <sheetViews>
    <sheetView tabSelected="1" topLeftCell="D1" zoomScale="80" zoomScaleNormal="80" workbookViewId="0">
      <selection activeCell="G61" sqref="G61"/>
    </sheetView>
  </sheetViews>
  <sheetFormatPr baseColWidth="10" defaultColWidth="9.140625" defaultRowHeight="15" x14ac:dyDescent="0.25"/>
  <cols>
    <col min="1" max="1" width="60.42578125" customWidth="1"/>
    <col min="2" max="2" width="24.7109375" customWidth="1"/>
    <col min="3" max="3" width="22.5703125" customWidth="1"/>
    <col min="4" max="4" width="28.42578125" customWidth="1"/>
    <col min="5" max="5" width="70.42578125" customWidth="1"/>
    <col min="6" max="6" width="35" customWidth="1"/>
    <col min="7" max="7" width="80.5703125" customWidth="1"/>
    <col min="8" max="8" width="53" customWidth="1"/>
    <col min="9" max="9" width="34" customWidth="1"/>
    <col min="10" max="10" width="36.7109375" customWidth="1"/>
    <col min="11" max="11" width="36.42578125" customWidth="1"/>
    <col min="12" max="12" width="33.7109375" customWidth="1"/>
    <col min="13" max="13" width="45" customWidth="1"/>
    <col min="14" max="14" width="40.7109375" customWidth="1"/>
    <col min="15" max="15" width="50.28515625" customWidth="1"/>
    <col min="16" max="16" width="35.7109375" customWidth="1"/>
    <col min="17" max="17" width="25.140625" customWidth="1"/>
    <col min="18" max="18" width="31" customWidth="1"/>
    <col min="19" max="19" width="31.28515625" customWidth="1"/>
    <col min="20" max="20" width="31.5703125" customWidth="1"/>
  </cols>
  <sheetData>
    <row r="1" spans="1:20" ht="20.25" x14ac:dyDescent="0.3">
      <c r="A1" s="10"/>
      <c r="B1" s="2"/>
      <c r="C1" s="2"/>
      <c r="D1" s="6"/>
      <c r="E1" s="51" t="s">
        <v>87</v>
      </c>
      <c r="F1" s="51" t="s">
        <v>38</v>
      </c>
      <c r="G1" s="51" t="s">
        <v>54</v>
      </c>
      <c r="H1" s="51" t="s">
        <v>39</v>
      </c>
      <c r="I1" s="51" t="s">
        <v>51</v>
      </c>
      <c r="J1" s="51" t="s">
        <v>40</v>
      </c>
      <c r="K1" s="51" t="s">
        <v>78</v>
      </c>
      <c r="L1" s="51" t="s">
        <v>79</v>
      </c>
      <c r="M1" s="51" t="s">
        <v>81</v>
      </c>
      <c r="N1" s="51" t="s">
        <v>80</v>
      </c>
      <c r="O1" s="51" t="s">
        <v>46</v>
      </c>
      <c r="P1" s="51" t="s">
        <v>47</v>
      </c>
      <c r="Q1" s="51" t="s">
        <v>48</v>
      </c>
      <c r="R1" s="51" t="s">
        <v>49</v>
      </c>
      <c r="S1" s="51" t="s">
        <v>50</v>
      </c>
    </row>
    <row r="2" spans="1:20" x14ac:dyDescent="0.25">
      <c r="A2" s="11"/>
      <c r="B2" s="1"/>
      <c r="C2" s="1"/>
      <c r="D2" s="4"/>
      <c r="E2" s="4" t="s">
        <v>37</v>
      </c>
      <c r="F2" s="4" t="s">
        <v>13</v>
      </c>
      <c r="G2" s="7" t="s">
        <v>75</v>
      </c>
      <c r="H2" s="7" t="s">
        <v>86</v>
      </c>
      <c r="I2" s="7" t="s">
        <v>53</v>
      </c>
      <c r="J2" s="4">
        <v>58</v>
      </c>
      <c r="K2" s="4">
        <v>80</v>
      </c>
      <c r="L2" s="4">
        <v>75</v>
      </c>
      <c r="M2" s="4">
        <v>75</v>
      </c>
      <c r="N2" s="4">
        <v>75</v>
      </c>
      <c r="O2" s="4">
        <f>LOG10(J2)</f>
        <v>1.7634279935629373</v>
      </c>
      <c r="P2" s="4">
        <f>LOG10(K2)</f>
        <v>1.9030899869919435</v>
      </c>
      <c r="Q2" s="4">
        <f>LOG10(L2)</f>
        <v>1.8750612633917001</v>
      </c>
      <c r="R2" s="4">
        <f>LOG10(M2)</f>
        <v>1.8750612633917001</v>
      </c>
      <c r="S2" s="4">
        <f>LOG10(N2)</f>
        <v>1.8750612633917001</v>
      </c>
    </row>
    <row r="3" spans="1:20" x14ac:dyDescent="0.25">
      <c r="A3" s="10"/>
      <c r="B3" s="1"/>
      <c r="C3" s="1"/>
      <c r="D3" s="4"/>
      <c r="E3" s="4" t="s">
        <v>14</v>
      </c>
      <c r="F3" s="4" t="s">
        <v>41</v>
      </c>
      <c r="G3" s="4" t="s">
        <v>74</v>
      </c>
      <c r="H3" s="4" t="s">
        <v>3</v>
      </c>
      <c r="I3" s="7" t="s">
        <v>52</v>
      </c>
      <c r="J3" s="4">
        <v>97</v>
      </c>
      <c r="K3" s="4">
        <v>107</v>
      </c>
      <c r="L3" s="4">
        <v>116.2</v>
      </c>
      <c r="M3" s="4">
        <v>104.5</v>
      </c>
      <c r="N3" s="4">
        <v>111.4</v>
      </c>
      <c r="O3" s="4">
        <f t="shared" ref="O3:O53" si="0">LOG10(J3)</f>
        <v>1.9867717342662448</v>
      </c>
      <c r="P3" s="4">
        <f t="shared" ref="P3:P53" si="1">LOG10(K3)</f>
        <v>2.0293837776852097</v>
      </c>
      <c r="Q3" s="4">
        <f t="shared" ref="Q3:Q53" si="2">LOG10(L3)</f>
        <v>2.0652061280543119</v>
      </c>
      <c r="R3" s="4">
        <f t="shared" ref="R3:R53" si="3">LOG10(M3)</f>
        <v>2.019116290447073</v>
      </c>
      <c r="S3" s="4">
        <f t="shared" ref="S3:S53" si="4">LOG10(N3)</f>
        <v>2.0468851908377101</v>
      </c>
    </row>
    <row r="4" spans="1:20" x14ac:dyDescent="0.25">
      <c r="A4" s="10"/>
      <c r="C4" s="1"/>
      <c r="D4" s="4"/>
      <c r="E4" s="4" t="s">
        <v>14</v>
      </c>
      <c r="F4" s="4" t="s">
        <v>41</v>
      </c>
      <c r="G4" s="4" t="s">
        <v>74</v>
      </c>
      <c r="H4" s="4" t="s">
        <v>1</v>
      </c>
      <c r="I4" s="7" t="s">
        <v>52</v>
      </c>
      <c r="J4" s="4">
        <v>120.1</v>
      </c>
      <c r="K4" s="4">
        <v>139.6</v>
      </c>
      <c r="L4" s="4">
        <v>105.9</v>
      </c>
      <c r="M4" s="4">
        <v>129.30000000000001</v>
      </c>
      <c r="N4" s="4">
        <v>121.3</v>
      </c>
      <c r="O4" s="4">
        <f t="shared" si="0"/>
        <v>2.079543007402906</v>
      </c>
      <c r="P4" s="4">
        <f t="shared" si="1"/>
        <v>2.1448854182871422</v>
      </c>
      <c r="Q4" s="4">
        <f t="shared" si="2"/>
        <v>2.024895960107485</v>
      </c>
      <c r="R4" s="4">
        <f t="shared" si="3"/>
        <v>2.1115985248803941</v>
      </c>
      <c r="S4" s="4">
        <f t="shared" si="4"/>
        <v>2.0838608008665731</v>
      </c>
    </row>
    <row r="5" spans="1:20" x14ac:dyDescent="0.25">
      <c r="A5" s="10"/>
      <c r="C5" s="1"/>
      <c r="D5" s="4"/>
      <c r="E5" s="4" t="s">
        <v>14</v>
      </c>
      <c r="F5" s="4" t="s">
        <v>41</v>
      </c>
      <c r="G5" s="4" t="s">
        <v>74</v>
      </c>
      <c r="H5" s="4" t="s">
        <v>2</v>
      </c>
      <c r="I5" s="7" t="s">
        <v>52</v>
      </c>
      <c r="J5" s="4">
        <v>107.2</v>
      </c>
      <c r="K5" s="4">
        <v>114.3</v>
      </c>
      <c r="L5" s="4">
        <v>109.4</v>
      </c>
      <c r="M5" s="4">
        <v>125.3</v>
      </c>
      <c r="N5" s="4">
        <v>121.4</v>
      </c>
      <c r="O5" s="4">
        <f t="shared" si="0"/>
        <v>2.030194785356751</v>
      </c>
      <c r="P5" s="4">
        <f t="shared" si="1"/>
        <v>2.0580462303952816</v>
      </c>
      <c r="Q5" s="4">
        <f t="shared" si="2"/>
        <v>2.0390173219974121</v>
      </c>
      <c r="R5" s="4">
        <f t="shared" si="3"/>
        <v>2.0979510709941498</v>
      </c>
      <c r="S5" s="4">
        <f t="shared" si="4"/>
        <v>2.0842186867392387</v>
      </c>
      <c r="T5" t="s">
        <v>35</v>
      </c>
    </row>
    <row r="6" spans="1:20" x14ac:dyDescent="0.25">
      <c r="A6" s="10"/>
      <c r="C6" s="1"/>
      <c r="D6" s="4"/>
      <c r="E6" s="4" t="s">
        <v>14</v>
      </c>
      <c r="F6" s="4" t="s">
        <v>41</v>
      </c>
      <c r="G6" s="4" t="s">
        <v>74</v>
      </c>
      <c r="H6" s="4" t="s">
        <v>0</v>
      </c>
      <c r="I6" s="7" t="s">
        <v>52</v>
      </c>
      <c r="J6" s="4">
        <v>120</v>
      </c>
      <c r="K6" s="4">
        <v>147.9</v>
      </c>
      <c r="L6" s="4">
        <v>113.4</v>
      </c>
      <c r="M6" s="4">
        <v>144.9</v>
      </c>
      <c r="N6" s="4">
        <v>124.4</v>
      </c>
      <c r="O6" s="4">
        <f t="shared" si="0"/>
        <v>2.0791812460476247</v>
      </c>
      <c r="P6" s="4">
        <f t="shared" si="1"/>
        <v>2.1699681739968923</v>
      </c>
      <c r="Q6" s="4">
        <f t="shared" si="2"/>
        <v>2.0546130545568877</v>
      </c>
      <c r="R6" s="4">
        <f t="shared" si="3"/>
        <v>2.1610683854711747</v>
      </c>
      <c r="S6" s="4">
        <f t="shared" si="4"/>
        <v>2.0948203803548</v>
      </c>
    </row>
    <row r="7" spans="1:20" x14ac:dyDescent="0.25">
      <c r="A7" s="10"/>
      <c r="C7" s="1"/>
      <c r="D7" s="4"/>
      <c r="E7" s="4" t="s">
        <v>14</v>
      </c>
      <c r="F7" s="4" t="s">
        <v>41</v>
      </c>
      <c r="G7" s="4" t="s">
        <v>74</v>
      </c>
      <c r="H7" s="4" t="s">
        <v>4</v>
      </c>
      <c r="I7" s="7" t="s">
        <v>52</v>
      </c>
      <c r="J7" s="4">
        <v>63.1</v>
      </c>
      <c r="K7" s="4">
        <v>46.6</v>
      </c>
      <c r="L7" s="4">
        <v>46.5</v>
      </c>
      <c r="M7" s="4">
        <v>41.1</v>
      </c>
      <c r="N7" s="4">
        <v>42.4</v>
      </c>
      <c r="O7" s="4">
        <f t="shared" si="0"/>
        <v>1.8000293592441343</v>
      </c>
      <c r="P7" s="4">
        <f t="shared" si="1"/>
        <v>1.6683859166900001</v>
      </c>
      <c r="Q7" s="4">
        <f t="shared" si="2"/>
        <v>1.667452952889954</v>
      </c>
      <c r="R7" s="4">
        <f t="shared" si="3"/>
        <v>1.6138418218760693</v>
      </c>
      <c r="S7" s="4">
        <f t="shared" si="4"/>
        <v>1.6273658565927327</v>
      </c>
    </row>
    <row r="8" spans="1:20" x14ac:dyDescent="0.25">
      <c r="A8" s="10"/>
      <c r="C8" s="1"/>
      <c r="D8" s="4"/>
      <c r="E8" s="4" t="s">
        <v>14</v>
      </c>
      <c r="F8" s="4" t="s">
        <v>41</v>
      </c>
      <c r="G8" s="4" t="s">
        <v>74</v>
      </c>
      <c r="H8" s="4" t="s">
        <v>5</v>
      </c>
      <c r="I8" s="7" t="s">
        <v>52</v>
      </c>
      <c r="J8" s="4">
        <v>89.8</v>
      </c>
      <c r="K8" s="4">
        <v>103.1</v>
      </c>
      <c r="L8" s="4">
        <v>104.1</v>
      </c>
      <c r="M8" s="4">
        <v>98.5</v>
      </c>
      <c r="N8" s="4">
        <v>105</v>
      </c>
      <c r="O8" s="4">
        <f t="shared" si="0"/>
        <v>1.9532763366673043</v>
      </c>
      <c r="P8" s="4">
        <f t="shared" si="1"/>
        <v>2.0132586652835167</v>
      </c>
      <c r="Q8" s="4">
        <f t="shared" si="2"/>
        <v>2.0174507295105362</v>
      </c>
      <c r="R8" s="4">
        <f t="shared" si="3"/>
        <v>1.9934362304976116</v>
      </c>
      <c r="S8" s="4">
        <f t="shared" si="4"/>
        <v>2.0211892990699383</v>
      </c>
    </row>
    <row r="9" spans="1:20" x14ac:dyDescent="0.25">
      <c r="A9" s="10"/>
      <c r="C9" s="1"/>
      <c r="D9" s="4"/>
      <c r="E9" s="4" t="s">
        <v>15</v>
      </c>
      <c r="F9" s="8" t="s">
        <v>6</v>
      </c>
      <c r="G9" s="4" t="s">
        <v>73</v>
      </c>
      <c r="H9" s="9" t="s">
        <v>7</v>
      </c>
      <c r="I9" s="4" t="s">
        <v>52</v>
      </c>
      <c r="J9" s="9">
        <v>112.8</v>
      </c>
      <c r="K9" s="9">
        <v>133.6</v>
      </c>
      <c r="L9" s="9">
        <v>130.69999999999999</v>
      </c>
      <c r="M9" s="9">
        <v>116.5</v>
      </c>
      <c r="N9" s="9">
        <v>110.5</v>
      </c>
      <c r="O9" s="4">
        <f t="shared" si="0"/>
        <v>2.0523090996473234</v>
      </c>
      <c r="P9" s="4">
        <f t="shared" si="1"/>
        <v>2.1258064581395271</v>
      </c>
      <c r="Q9" s="4">
        <f t="shared" si="2"/>
        <v>2.1162755875805441</v>
      </c>
      <c r="R9" s="4">
        <f t="shared" si="3"/>
        <v>2.0663259253620376</v>
      </c>
      <c r="S9" s="4">
        <f t="shared" si="4"/>
        <v>2.0433622780211294</v>
      </c>
    </row>
    <row r="10" spans="1:20" x14ac:dyDescent="0.25">
      <c r="A10" s="10"/>
      <c r="C10" s="1"/>
      <c r="D10" s="4"/>
      <c r="E10" s="4" t="s">
        <v>15</v>
      </c>
      <c r="F10" s="8" t="s">
        <v>6</v>
      </c>
      <c r="G10" s="4" t="s">
        <v>73</v>
      </c>
      <c r="H10" s="9" t="s">
        <v>8</v>
      </c>
      <c r="I10" s="4" t="s">
        <v>52</v>
      </c>
      <c r="J10" s="9">
        <v>94.6</v>
      </c>
      <c r="K10" s="9">
        <v>116.8</v>
      </c>
      <c r="L10" s="9">
        <v>115.3</v>
      </c>
      <c r="M10" s="9">
        <v>120.8</v>
      </c>
      <c r="N10" s="9">
        <v>115.7</v>
      </c>
      <c r="O10" s="4">
        <f t="shared" si="0"/>
        <v>1.9758911364017928</v>
      </c>
      <c r="P10" s="4">
        <f t="shared" si="1"/>
        <v>2.0674428427763805</v>
      </c>
      <c r="Q10" s="4">
        <f t="shared" si="2"/>
        <v>2.0618293072946989</v>
      </c>
      <c r="R10" s="4">
        <f t="shared" si="3"/>
        <v>2.082066934285113</v>
      </c>
      <c r="S10" s="4">
        <f t="shared" si="4"/>
        <v>2.0633333589517497</v>
      </c>
    </row>
    <row r="11" spans="1:20" x14ac:dyDescent="0.25">
      <c r="A11" s="10"/>
      <c r="C11" s="1"/>
      <c r="D11" s="4"/>
      <c r="E11" s="4" t="s">
        <v>15</v>
      </c>
      <c r="F11" s="8" t="s">
        <v>6</v>
      </c>
      <c r="G11" s="4" t="s">
        <v>73</v>
      </c>
      <c r="H11" s="9" t="s">
        <v>9</v>
      </c>
      <c r="I11" s="4" t="s">
        <v>52</v>
      </c>
      <c r="J11" s="9">
        <v>91.2</v>
      </c>
      <c r="K11" s="9">
        <v>146.19999999999999</v>
      </c>
      <c r="L11" s="9">
        <v>137.6</v>
      </c>
      <c r="M11" s="9">
        <v>102.5</v>
      </c>
      <c r="N11" s="9">
        <v>98.5</v>
      </c>
      <c r="O11" s="4">
        <f t="shared" si="0"/>
        <v>1.9599948383284163</v>
      </c>
      <c r="P11" s="4">
        <f t="shared" si="1"/>
        <v>2.1649473726218416</v>
      </c>
      <c r="Q11" s="4">
        <f t="shared" si="2"/>
        <v>2.1386184338994925</v>
      </c>
      <c r="R11" s="4">
        <f t="shared" si="3"/>
        <v>2.0107238653917729</v>
      </c>
      <c r="S11" s="4">
        <f t="shared" si="4"/>
        <v>1.9934362304976116</v>
      </c>
    </row>
    <row r="12" spans="1:20" x14ac:dyDescent="0.25">
      <c r="A12" s="10"/>
      <c r="C12" s="1"/>
      <c r="D12" s="4"/>
      <c r="E12" s="4" t="s">
        <v>15</v>
      </c>
      <c r="F12" s="8" t="s">
        <v>6</v>
      </c>
      <c r="G12" s="4" t="s">
        <v>73</v>
      </c>
      <c r="H12" s="9" t="s">
        <v>10</v>
      </c>
      <c r="I12" s="4" t="s">
        <v>52</v>
      </c>
      <c r="J12" s="9">
        <v>89</v>
      </c>
      <c r="K12" s="9">
        <v>120.4</v>
      </c>
      <c r="L12" s="9">
        <v>125</v>
      </c>
      <c r="M12" s="9">
        <v>96.7</v>
      </c>
      <c r="N12" s="9">
        <v>88.8</v>
      </c>
      <c r="O12" s="4">
        <f t="shared" si="0"/>
        <v>1.9493900066449128</v>
      </c>
      <c r="P12" s="4">
        <f t="shared" si="1"/>
        <v>2.0806264869218056</v>
      </c>
      <c r="Q12" s="4">
        <f t="shared" si="2"/>
        <v>2.0969100130080562</v>
      </c>
      <c r="R12" s="4">
        <f t="shared" si="3"/>
        <v>1.9854264740830017</v>
      </c>
      <c r="S12" s="4">
        <f t="shared" si="4"/>
        <v>1.9484129657786009</v>
      </c>
    </row>
    <row r="13" spans="1:20" x14ac:dyDescent="0.25">
      <c r="A13" s="10"/>
      <c r="C13" s="1"/>
      <c r="D13" s="4"/>
      <c r="E13" s="4" t="s">
        <v>15</v>
      </c>
      <c r="F13" s="8" t="s">
        <v>6</v>
      </c>
      <c r="G13" s="4" t="s">
        <v>73</v>
      </c>
      <c r="H13" s="9" t="s">
        <v>11</v>
      </c>
      <c r="I13" s="4" t="s">
        <v>52</v>
      </c>
      <c r="J13" s="9">
        <v>106.2</v>
      </c>
      <c r="K13" s="9">
        <v>116</v>
      </c>
      <c r="L13" s="9">
        <v>108.7</v>
      </c>
      <c r="M13" s="9">
        <v>105.7</v>
      </c>
      <c r="N13" s="9">
        <v>105</v>
      </c>
      <c r="O13" s="4">
        <f t="shared" si="0"/>
        <v>2.0261245167454502</v>
      </c>
      <c r="P13" s="4">
        <f t="shared" si="1"/>
        <v>2.0644579892269186</v>
      </c>
      <c r="Q13" s="4">
        <f t="shared" si="2"/>
        <v>2.0362295440862948</v>
      </c>
      <c r="R13" s="4">
        <f t="shared" si="3"/>
        <v>2.0240749873074262</v>
      </c>
      <c r="S13" s="4">
        <f t="shared" si="4"/>
        <v>2.0211892990699383</v>
      </c>
    </row>
    <row r="14" spans="1:20" x14ac:dyDescent="0.25">
      <c r="C14" s="1"/>
      <c r="D14" s="4"/>
      <c r="E14" s="9" t="s">
        <v>56</v>
      </c>
      <c r="F14" s="4" t="s">
        <v>36</v>
      </c>
      <c r="G14" s="9" t="s">
        <v>72</v>
      </c>
      <c r="H14" s="9" t="s">
        <v>24</v>
      </c>
      <c r="I14" s="4" t="s">
        <v>52</v>
      </c>
      <c r="J14" s="9">
        <v>22</v>
      </c>
      <c r="K14" s="9">
        <v>23</v>
      </c>
      <c r="L14" s="9">
        <v>23</v>
      </c>
      <c r="M14" s="9">
        <v>23</v>
      </c>
      <c r="N14" s="9">
        <v>22</v>
      </c>
      <c r="O14" s="4">
        <f t="shared" si="0"/>
        <v>1.3424226808222062</v>
      </c>
      <c r="P14" s="4">
        <f t="shared" si="1"/>
        <v>1.3617278360175928</v>
      </c>
      <c r="Q14" s="4">
        <f t="shared" si="2"/>
        <v>1.3617278360175928</v>
      </c>
      <c r="R14" s="4">
        <f t="shared" si="3"/>
        <v>1.3617278360175928</v>
      </c>
      <c r="S14" s="4">
        <f t="shared" si="4"/>
        <v>1.3424226808222062</v>
      </c>
    </row>
    <row r="15" spans="1:20" x14ac:dyDescent="0.25">
      <c r="C15" s="1"/>
      <c r="D15" s="4"/>
      <c r="E15" s="9" t="s">
        <v>56</v>
      </c>
      <c r="F15" s="4" t="s">
        <v>36</v>
      </c>
      <c r="G15" s="9" t="s">
        <v>72</v>
      </c>
      <c r="H15" s="9" t="s">
        <v>25</v>
      </c>
      <c r="I15" s="4" t="s">
        <v>52</v>
      </c>
      <c r="J15" s="9">
        <v>21</v>
      </c>
      <c r="K15" s="9">
        <v>24</v>
      </c>
      <c r="L15" s="9">
        <v>20</v>
      </c>
      <c r="M15" s="9">
        <v>24</v>
      </c>
      <c r="N15" s="9">
        <v>22</v>
      </c>
      <c r="O15" s="4">
        <f t="shared" si="0"/>
        <v>1.3222192947339193</v>
      </c>
      <c r="P15" s="4">
        <f t="shared" si="1"/>
        <v>1.3802112417116059</v>
      </c>
      <c r="Q15" s="4">
        <f t="shared" si="2"/>
        <v>1.3010299956639813</v>
      </c>
      <c r="R15" s="4">
        <f t="shared" si="3"/>
        <v>1.3802112417116059</v>
      </c>
      <c r="S15" s="4">
        <f t="shared" si="4"/>
        <v>1.3424226808222062</v>
      </c>
    </row>
    <row r="16" spans="1:20" x14ac:dyDescent="0.25">
      <c r="C16" s="1"/>
      <c r="D16" s="4"/>
      <c r="E16" s="9" t="s">
        <v>56</v>
      </c>
      <c r="F16" s="4" t="s">
        <v>36</v>
      </c>
      <c r="G16" s="9" t="s">
        <v>72</v>
      </c>
      <c r="H16" s="9" t="s">
        <v>26</v>
      </c>
      <c r="I16" s="4" t="s">
        <v>52</v>
      </c>
      <c r="J16" s="9">
        <v>22</v>
      </c>
      <c r="K16" s="9">
        <v>22</v>
      </c>
      <c r="L16" s="9">
        <v>22</v>
      </c>
      <c r="M16" s="9">
        <v>20</v>
      </c>
      <c r="N16" s="9">
        <v>21</v>
      </c>
      <c r="O16" s="4">
        <f t="shared" si="0"/>
        <v>1.3424226808222062</v>
      </c>
      <c r="P16" s="4">
        <f t="shared" si="1"/>
        <v>1.3424226808222062</v>
      </c>
      <c r="Q16" s="4">
        <f t="shared" si="2"/>
        <v>1.3424226808222062</v>
      </c>
      <c r="R16" s="4">
        <f t="shared" si="3"/>
        <v>1.3010299956639813</v>
      </c>
      <c r="S16" s="4">
        <f t="shared" si="4"/>
        <v>1.3222192947339193</v>
      </c>
    </row>
    <row r="17" spans="3:19" x14ac:dyDescent="0.25">
      <c r="C17" s="1"/>
      <c r="D17" s="4"/>
      <c r="E17" s="9" t="s">
        <v>77</v>
      </c>
      <c r="F17" s="8" t="s">
        <v>12</v>
      </c>
      <c r="G17" s="9" t="s">
        <v>27</v>
      </c>
      <c r="H17" s="12" t="s">
        <v>42</v>
      </c>
      <c r="I17" s="4" t="s">
        <v>101</v>
      </c>
      <c r="J17" s="4">
        <v>69</v>
      </c>
      <c r="K17" s="4">
        <v>81</v>
      </c>
      <c r="L17" s="4">
        <v>67.400000000000006</v>
      </c>
      <c r="M17" s="4">
        <v>76</v>
      </c>
      <c r="N17" s="4">
        <v>82</v>
      </c>
      <c r="O17" s="4">
        <f t="shared" si="0"/>
        <v>1.8388490907372552</v>
      </c>
      <c r="P17" s="4">
        <f t="shared" si="1"/>
        <v>1.9084850188786497</v>
      </c>
      <c r="Q17" s="4">
        <f t="shared" si="2"/>
        <v>1.8286598965353198</v>
      </c>
      <c r="R17" s="4">
        <f t="shared" si="3"/>
        <v>1.8808135922807914</v>
      </c>
      <c r="S17" s="4">
        <f t="shared" si="4"/>
        <v>1.9138138523837167</v>
      </c>
    </row>
    <row r="18" spans="3:19" x14ac:dyDescent="0.25">
      <c r="C18" s="1"/>
      <c r="D18" s="4"/>
      <c r="E18" s="9" t="s">
        <v>77</v>
      </c>
      <c r="F18" s="8" t="s">
        <v>12</v>
      </c>
      <c r="G18" s="9" t="s">
        <v>27</v>
      </c>
      <c r="H18" s="12" t="s">
        <v>42</v>
      </c>
      <c r="I18" s="4" t="s">
        <v>102</v>
      </c>
      <c r="J18" s="4">
        <v>68</v>
      </c>
      <c r="K18" s="4">
        <v>68</v>
      </c>
      <c r="L18" s="4">
        <v>53.4</v>
      </c>
      <c r="M18" s="4">
        <v>66</v>
      </c>
      <c r="N18" s="4">
        <v>97</v>
      </c>
      <c r="O18" s="4">
        <f t="shared" si="0"/>
        <v>1.8325089127062364</v>
      </c>
      <c r="P18" s="4">
        <f t="shared" si="1"/>
        <v>1.8325089127062364</v>
      </c>
      <c r="Q18" s="4">
        <f t="shared" si="2"/>
        <v>1.7275412570285564</v>
      </c>
      <c r="R18" s="4">
        <f t="shared" si="3"/>
        <v>1.8195439355418688</v>
      </c>
      <c r="S18" s="4">
        <f t="shared" si="4"/>
        <v>1.9867717342662448</v>
      </c>
    </row>
    <row r="19" spans="3:19" x14ac:dyDescent="0.25">
      <c r="C19" s="1"/>
      <c r="D19" s="4"/>
      <c r="E19" s="9" t="s">
        <v>77</v>
      </c>
      <c r="F19" s="8" t="s">
        <v>12</v>
      </c>
      <c r="G19" s="9" t="s">
        <v>27</v>
      </c>
      <c r="H19" s="12" t="s">
        <v>42</v>
      </c>
      <c r="I19" s="4" t="s">
        <v>103</v>
      </c>
      <c r="J19" s="4">
        <v>69</v>
      </c>
      <c r="K19" s="4">
        <v>61</v>
      </c>
      <c r="L19" s="4">
        <v>54.9</v>
      </c>
      <c r="M19" s="4">
        <v>60</v>
      </c>
      <c r="N19" s="4">
        <v>94</v>
      </c>
      <c r="O19" s="4">
        <f t="shared" si="0"/>
        <v>1.8388490907372552</v>
      </c>
      <c r="P19" s="4">
        <f t="shared" si="1"/>
        <v>1.7853298350107671</v>
      </c>
      <c r="Q19" s="4">
        <f t="shared" si="2"/>
        <v>1.7395723444500919</v>
      </c>
      <c r="R19" s="4">
        <f t="shared" si="3"/>
        <v>1.7781512503836436</v>
      </c>
      <c r="S19" s="4">
        <f t="shared" si="4"/>
        <v>1.9731278535996986</v>
      </c>
    </row>
    <row r="20" spans="3:19" x14ac:dyDescent="0.25">
      <c r="C20" s="1"/>
      <c r="D20" s="4"/>
      <c r="E20" s="9" t="s">
        <v>77</v>
      </c>
      <c r="F20" s="8" t="s">
        <v>12</v>
      </c>
      <c r="G20" s="9" t="s">
        <v>27</v>
      </c>
      <c r="H20" s="12" t="s">
        <v>42</v>
      </c>
      <c r="I20" s="4" t="s">
        <v>104</v>
      </c>
      <c r="J20" s="4">
        <v>68</v>
      </c>
      <c r="K20" s="4">
        <v>56</v>
      </c>
      <c r="L20" s="4">
        <v>70.900000000000006</v>
      </c>
      <c r="M20" s="4">
        <v>57</v>
      </c>
      <c r="N20" s="4">
        <v>87</v>
      </c>
      <c r="O20" s="4">
        <f t="shared" si="0"/>
        <v>1.8325089127062364</v>
      </c>
      <c r="P20" s="4">
        <f t="shared" si="1"/>
        <v>1.7481880270062005</v>
      </c>
      <c r="Q20" s="4">
        <f t="shared" si="2"/>
        <v>1.8506462351830666</v>
      </c>
      <c r="R20" s="4">
        <f t="shared" si="3"/>
        <v>1.7558748556724915</v>
      </c>
      <c r="S20" s="4">
        <f t="shared" si="4"/>
        <v>1.9395192526186185</v>
      </c>
    </row>
    <row r="21" spans="3:19" x14ac:dyDescent="0.25">
      <c r="C21" s="2"/>
      <c r="D21" s="4"/>
      <c r="E21" s="9" t="s">
        <v>77</v>
      </c>
      <c r="F21" s="8" t="s">
        <v>12</v>
      </c>
      <c r="G21" s="9" t="s">
        <v>27</v>
      </c>
      <c r="H21" s="12" t="s">
        <v>42</v>
      </c>
      <c r="I21" s="4" t="s">
        <v>105</v>
      </c>
      <c r="J21" s="4">
        <v>66</v>
      </c>
      <c r="K21" s="4">
        <v>57</v>
      </c>
      <c r="L21" s="4">
        <v>69.8</v>
      </c>
      <c r="M21" s="4">
        <v>54</v>
      </c>
      <c r="N21" s="4">
        <v>78</v>
      </c>
      <c r="O21" s="4">
        <f t="shared" si="0"/>
        <v>1.8195439355418688</v>
      </c>
      <c r="P21" s="4">
        <f t="shared" si="1"/>
        <v>1.7558748556724915</v>
      </c>
      <c r="Q21" s="4">
        <f t="shared" si="2"/>
        <v>1.8438554226231612</v>
      </c>
      <c r="R21" s="4">
        <f t="shared" si="3"/>
        <v>1.7323937598229686</v>
      </c>
      <c r="S21" s="4">
        <f t="shared" si="4"/>
        <v>1.8920946026904804</v>
      </c>
    </row>
    <row r="22" spans="3:19" x14ac:dyDescent="0.25">
      <c r="C22" s="1"/>
      <c r="D22" s="4"/>
      <c r="E22" s="9" t="s">
        <v>77</v>
      </c>
      <c r="F22" s="8" t="s">
        <v>12</v>
      </c>
      <c r="G22" s="9" t="s">
        <v>27</v>
      </c>
      <c r="H22" s="12" t="s">
        <v>42</v>
      </c>
      <c r="I22" s="4" t="s">
        <v>106</v>
      </c>
      <c r="J22" s="4">
        <v>68</v>
      </c>
      <c r="K22" s="4">
        <v>53</v>
      </c>
      <c r="L22" s="4">
        <v>61.7</v>
      </c>
      <c r="M22" s="4">
        <v>52</v>
      </c>
      <c r="N22" s="4">
        <v>78</v>
      </c>
      <c r="O22" s="4">
        <f t="shared" si="0"/>
        <v>1.8325089127062364</v>
      </c>
      <c r="P22" s="4">
        <f t="shared" si="1"/>
        <v>1.7242758696007889</v>
      </c>
      <c r="Q22" s="4">
        <f t="shared" si="2"/>
        <v>1.7902851640332418</v>
      </c>
      <c r="R22" s="4">
        <f t="shared" si="3"/>
        <v>1.7160033436347992</v>
      </c>
      <c r="S22" s="4">
        <f t="shared" si="4"/>
        <v>1.8920946026904804</v>
      </c>
    </row>
    <row r="23" spans="3:19" x14ac:dyDescent="0.25">
      <c r="C23" s="1"/>
      <c r="D23" s="4"/>
      <c r="E23" s="9" t="s">
        <v>28</v>
      </c>
      <c r="F23" s="4" t="s">
        <v>29</v>
      </c>
      <c r="G23" s="9" t="s">
        <v>71</v>
      </c>
      <c r="H23" s="12" t="s">
        <v>30</v>
      </c>
      <c r="I23" s="4" t="s">
        <v>52</v>
      </c>
      <c r="J23" s="4">
        <v>10</v>
      </c>
      <c r="K23" s="4">
        <v>6.6</v>
      </c>
      <c r="L23" s="4">
        <v>6.6</v>
      </c>
      <c r="M23" s="4">
        <v>6.1</v>
      </c>
      <c r="N23" s="4">
        <v>6.6</v>
      </c>
      <c r="O23" s="4">
        <f t="shared" si="0"/>
        <v>1</v>
      </c>
      <c r="P23" s="4">
        <f t="shared" si="1"/>
        <v>0.81954393554186866</v>
      </c>
      <c r="Q23" s="4">
        <f t="shared" si="2"/>
        <v>0.81954393554186866</v>
      </c>
      <c r="R23" s="4">
        <f t="shared" si="3"/>
        <v>0.78532983501076703</v>
      </c>
      <c r="S23" s="4">
        <f t="shared" si="4"/>
        <v>0.81954393554186866</v>
      </c>
    </row>
    <row r="24" spans="3:19" x14ac:dyDescent="0.25">
      <c r="C24" s="1"/>
      <c r="D24" s="4"/>
      <c r="E24" s="9" t="s">
        <v>28</v>
      </c>
      <c r="F24" s="4" t="s">
        <v>29</v>
      </c>
      <c r="G24" s="9" t="s">
        <v>71</v>
      </c>
      <c r="H24" s="12" t="s">
        <v>31</v>
      </c>
      <c r="I24" s="4" t="s">
        <v>52</v>
      </c>
      <c r="J24" s="4">
        <v>8.9</v>
      </c>
      <c r="K24" s="4">
        <v>6</v>
      </c>
      <c r="L24" s="4">
        <v>6.2</v>
      </c>
      <c r="M24" s="4">
        <v>5.9</v>
      </c>
      <c r="N24" s="4">
        <v>6.7</v>
      </c>
      <c r="O24" s="4">
        <f t="shared" si="0"/>
        <v>0.9493900066449128</v>
      </c>
      <c r="P24" s="4">
        <f t="shared" si="1"/>
        <v>0.77815125038364363</v>
      </c>
      <c r="Q24" s="4">
        <f t="shared" si="2"/>
        <v>0.79239168949825389</v>
      </c>
      <c r="R24" s="4">
        <f t="shared" si="3"/>
        <v>0.77085201164214423</v>
      </c>
      <c r="S24" s="4">
        <f t="shared" si="4"/>
        <v>0.82607480270082645</v>
      </c>
    </row>
    <row r="25" spans="3:19" x14ac:dyDescent="0.25">
      <c r="C25" s="1"/>
      <c r="D25" s="4"/>
      <c r="E25" s="9" t="s">
        <v>28</v>
      </c>
      <c r="F25" s="4" t="s">
        <v>29</v>
      </c>
      <c r="G25" s="9" t="s">
        <v>71</v>
      </c>
      <c r="H25" s="12" t="s">
        <v>32</v>
      </c>
      <c r="I25" s="4" t="s">
        <v>52</v>
      </c>
      <c r="J25" s="4">
        <v>11</v>
      </c>
      <c r="K25" s="4">
        <v>8.4</v>
      </c>
      <c r="L25" s="4">
        <v>7.8</v>
      </c>
      <c r="M25" s="4">
        <v>8</v>
      </c>
      <c r="N25" s="4">
        <v>6.8</v>
      </c>
      <c r="O25" s="4">
        <f t="shared" si="0"/>
        <v>1.0413926851582251</v>
      </c>
      <c r="P25" s="4">
        <f t="shared" si="1"/>
        <v>0.9242792860618817</v>
      </c>
      <c r="Q25" s="4">
        <f t="shared" si="2"/>
        <v>0.89209460269048035</v>
      </c>
      <c r="R25" s="4">
        <f t="shared" si="3"/>
        <v>0.90308998699194354</v>
      </c>
      <c r="S25" s="4">
        <f t="shared" si="4"/>
        <v>0.83250891270623628</v>
      </c>
    </row>
    <row r="26" spans="3:19" x14ac:dyDescent="0.25">
      <c r="C26" s="1"/>
      <c r="D26" s="4"/>
      <c r="E26" s="9" t="s">
        <v>28</v>
      </c>
      <c r="F26" s="4" t="s">
        <v>29</v>
      </c>
      <c r="G26" s="9" t="s">
        <v>71</v>
      </c>
      <c r="H26" s="12" t="s">
        <v>33</v>
      </c>
      <c r="I26" s="4" t="s">
        <v>52</v>
      </c>
      <c r="J26" s="4">
        <v>10.8</v>
      </c>
      <c r="K26" s="4">
        <v>5.7</v>
      </c>
      <c r="L26" s="4">
        <v>5.6</v>
      </c>
      <c r="M26" s="4">
        <v>5.3</v>
      </c>
      <c r="N26" s="4">
        <v>5.4</v>
      </c>
      <c r="O26" s="4">
        <f t="shared" si="0"/>
        <v>1.0334237554869496</v>
      </c>
      <c r="P26" s="4">
        <f t="shared" si="1"/>
        <v>0.75587485567249146</v>
      </c>
      <c r="Q26" s="4">
        <f t="shared" si="2"/>
        <v>0.74818802700620035</v>
      </c>
      <c r="R26" s="4">
        <f t="shared" si="3"/>
        <v>0.72427586960078905</v>
      </c>
      <c r="S26" s="4">
        <f t="shared" si="4"/>
        <v>0.7323937598229685</v>
      </c>
    </row>
    <row r="27" spans="3:19" x14ac:dyDescent="0.25">
      <c r="C27" s="1"/>
      <c r="D27" s="4"/>
      <c r="E27" s="4" t="s">
        <v>57</v>
      </c>
      <c r="F27" s="4" t="s">
        <v>58</v>
      </c>
      <c r="G27" s="29" t="s">
        <v>76</v>
      </c>
      <c r="H27" s="4" t="s">
        <v>62</v>
      </c>
      <c r="I27" s="4" t="s">
        <v>59</v>
      </c>
      <c r="J27" s="4">
        <v>108.1</v>
      </c>
      <c r="K27" s="4">
        <v>182.4</v>
      </c>
      <c r="L27" s="4">
        <v>152.6</v>
      </c>
      <c r="M27" s="4">
        <v>190.5</v>
      </c>
      <c r="N27" s="4">
        <v>152.6</v>
      </c>
      <c r="O27" s="4">
        <f t="shared" si="0"/>
        <v>2.0338256939533101</v>
      </c>
      <c r="P27" s="4">
        <f t="shared" si="1"/>
        <v>2.2610248339923973</v>
      </c>
      <c r="Q27" s="4">
        <f t="shared" si="2"/>
        <v>2.1835545336188615</v>
      </c>
      <c r="R27" s="4">
        <f t="shared" si="3"/>
        <v>2.2798949800116382</v>
      </c>
      <c r="S27" s="4">
        <f t="shared" si="4"/>
        <v>2.1835545336188615</v>
      </c>
    </row>
    <row r="28" spans="3:19" x14ac:dyDescent="0.25">
      <c r="C28" s="1"/>
      <c r="D28" s="3"/>
      <c r="E28" s="4" t="s">
        <v>57</v>
      </c>
      <c r="F28" s="4" t="s">
        <v>58</v>
      </c>
      <c r="G28" s="29" t="s">
        <v>76</v>
      </c>
      <c r="H28" s="4" t="s">
        <v>62</v>
      </c>
      <c r="I28" s="4" t="s">
        <v>59</v>
      </c>
      <c r="J28" s="4">
        <v>77</v>
      </c>
      <c r="K28" s="4">
        <v>185.1</v>
      </c>
      <c r="L28" s="4">
        <v>163.30000000000001</v>
      </c>
      <c r="M28" s="4">
        <v>162.1</v>
      </c>
      <c r="N28" s="4">
        <v>162.80000000000001</v>
      </c>
      <c r="O28" s="4">
        <f t="shared" si="0"/>
        <v>1.8864907251724818</v>
      </c>
      <c r="P28" s="4">
        <f t="shared" si="1"/>
        <v>2.2674064187529042</v>
      </c>
      <c r="Q28" s="4">
        <f t="shared" si="2"/>
        <v>2.2129861847366681</v>
      </c>
      <c r="R28" s="4">
        <f t="shared" si="3"/>
        <v>2.2097830148485151</v>
      </c>
      <c r="S28" s="4">
        <f t="shared" si="4"/>
        <v>2.2116544005531824</v>
      </c>
    </row>
    <row r="29" spans="3:19" x14ac:dyDescent="0.25">
      <c r="C29" s="1"/>
      <c r="D29" s="3"/>
      <c r="E29" s="4" t="s">
        <v>57</v>
      </c>
      <c r="F29" s="4" t="s">
        <v>58</v>
      </c>
      <c r="G29" s="29" t="s">
        <v>76</v>
      </c>
      <c r="H29" s="4" t="s">
        <v>62</v>
      </c>
      <c r="I29" s="4" t="s">
        <v>60</v>
      </c>
      <c r="J29" s="4">
        <v>82.4</v>
      </c>
      <c r="K29" s="4">
        <v>151.4</v>
      </c>
      <c r="L29" s="4">
        <v>144.6</v>
      </c>
      <c r="M29" s="4">
        <v>135.1</v>
      </c>
      <c r="N29" s="4">
        <v>145</v>
      </c>
      <c r="O29" s="4">
        <f t="shared" si="0"/>
        <v>1.9159272116971158</v>
      </c>
      <c r="P29" s="4">
        <f t="shared" si="1"/>
        <v>2.180125875164054</v>
      </c>
      <c r="Q29" s="4">
        <f t="shared" si="2"/>
        <v>2.1601682929585122</v>
      </c>
      <c r="R29" s="4">
        <f t="shared" si="3"/>
        <v>2.1306553490220304</v>
      </c>
      <c r="S29" s="4">
        <f t="shared" si="4"/>
        <v>2.1613680022349748</v>
      </c>
    </row>
    <row r="30" spans="3:19" x14ac:dyDescent="0.25">
      <c r="C30" s="1"/>
      <c r="E30" s="4" t="s">
        <v>57</v>
      </c>
      <c r="F30" s="4" t="s">
        <v>58</v>
      </c>
      <c r="G30" s="29" t="s">
        <v>76</v>
      </c>
      <c r="H30" s="4" t="s">
        <v>62</v>
      </c>
      <c r="I30" s="4" t="s">
        <v>61</v>
      </c>
      <c r="J30" s="4">
        <v>97.9</v>
      </c>
      <c r="K30" s="4">
        <v>128.9</v>
      </c>
      <c r="L30" s="4">
        <v>104.3</v>
      </c>
      <c r="M30" s="4">
        <v>125.7</v>
      </c>
      <c r="N30" s="4">
        <v>104</v>
      </c>
      <c r="O30" s="4">
        <f t="shared" si="0"/>
        <v>1.9907826918031379</v>
      </c>
      <c r="P30" s="4">
        <f t="shared" si="1"/>
        <v>2.110252917353403</v>
      </c>
      <c r="Q30" s="4">
        <f t="shared" si="2"/>
        <v>2.0182843084265309</v>
      </c>
      <c r="R30" s="4">
        <f t="shared" si="3"/>
        <v>2.0993352776859577</v>
      </c>
      <c r="S30" s="4">
        <f t="shared" si="4"/>
        <v>2.0170333392987803</v>
      </c>
    </row>
    <row r="31" spans="3:19" x14ac:dyDescent="0.25">
      <c r="C31" s="1"/>
      <c r="E31" s="4" t="s">
        <v>64</v>
      </c>
      <c r="F31" s="8" t="s">
        <v>65</v>
      </c>
      <c r="G31" s="4" t="s">
        <v>66</v>
      </c>
      <c r="H31" s="4" t="s">
        <v>67</v>
      </c>
      <c r="I31" s="4" t="s">
        <v>52</v>
      </c>
      <c r="J31" s="4">
        <v>75</v>
      </c>
      <c r="K31" s="4">
        <v>102</v>
      </c>
      <c r="L31" s="4">
        <v>102</v>
      </c>
      <c r="M31" s="4">
        <v>104</v>
      </c>
      <c r="N31" s="4">
        <v>104</v>
      </c>
      <c r="O31" s="4">
        <f t="shared" si="0"/>
        <v>1.8750612633917001</v>
      </c>
      <c r="P31" s="4">
        <f t="shared" si="1"/>
        <v>2.0086001717619175</v>
      </c>
      <c r="Q31" s="4">
        <f t="shared" si="2"/>
        <v>2.0086001717619175</v>
      </c>
      <c r="R31" s="4">
        <f t="shared" si="3"/>
        <v>2.0170333392987803</v>
      </c>
      <c r="S31" s="4">
        <f t="shared" si="4"/>
        <v>2.0170333392987803</v>
      </c>
    </row>
    <row r="32" spans="3:19" x14ac:dyDescent="0.25">
      <c r="C32" s="1"/>
      <c r="E32" s="4" t="s">
        <v>64</v>
      </c>
      <c r="F32" s="8" t="s">
        <v>65</v>
      </c>
      <c r="G32" s="4" t="s">
        <v>66</v>
      </c>
      <c r="H32" s="4" t="s">
        <v>68</v>
      </c>
      <c r="I32" s="4" t="s">
        <v>52</v>
      </c>
      <c r="J32" s="4">
        <v>73</v>
      </c>
      <c r="K32" s="4">
        <v>101</v>
      </c>
      <c r="L32" s="4">
        <v>109</v>
      </c>
      <c r="M32" s="4">
        <v>102</v>
      </c>
      <c r="N32" s="4">
        <v>110</v>
      </c>
      <c r="O32" s="4">
        <f t="shared" si="0"/>
        <v>1.8633228601204559</v>
      </c>
      <c r="P32" s="4">
        <f t="shared" si="1"/>
        <v>2.0043213737826426</v>
      </c>
      <c r="Q32" s="4">
        <f t="shared" si="2"/>
        <v>2.0374264979406238</v>
      </c>
      <c r="R32" s="4">
        <f t="shared" si="3"/>
        <v>2.0086001717619175</v>
      </c>
      <c r="S32" s="4">
        <f t="shared" si="4"/>
        <v>2.0413926851582249</v>
      </c>
    </row>
    <row r="33" spans="3:19" x14ac:dyDescent="0.25">
      <c r="C33" s="1"/>
      <c r="E33" s="4" t="s">
        <v>64</v>
      </c>
      <c r="F33" s="8" t="s">
        <v>65</v>
      </c>
      <c r="G33" s="4" t="s">
        <v>66</v>
      </c>
      <c r="H33" s="4" t="s">
        <v>69</v>
      </c>
      <c r="I33" s="4" t="s">
        <v>52</v>
      </c>
      <c r="J33" s="4">
        <v>75</v>
      </c>
      <c r="K33" s="4">
        <v>95</v>
      </c>
      <c r="L33" s="4">
        <v>105</v>
      </c>
      <c r="M33" s="4">
        <v>88</v>
      </c>
      <c r="N33" s="4">
        <v>104</v>
      </c>
      <c r="O33" s="4">
        <f t="shared" si="0"/>
        <v>1.8750612633917001</v>
      </c>
      <c r="P33" s="4">
        <f t="shared" si="1"/>
        <v>1.9777236052888478</v>
      </c>
      <c r="Q33" s="4">
        <f t="shared" si="2"/>
        <v>2.0211892990699383</v>
      </c>
      <c r="R33" s="4">
        <f t="shared" si="3"/>
        <v>1.9444826721501687</v>
      </c>
      <c r="S33" s="4">
        <f t="shared" si="4"/>
        <v>2.0170333392987803</v>
      </c>
    </row>
    <row r="34" spans="3:19" x14ac:dyDescent="0.25">
      <c r="E34" s="4" t="s">
        <v>64</v>
      </c>
      <c r="F34" s="8" t="s">
        <v>65</v>
      </c>
      <c r="G34" s="4" t="s">
        <v>66</v>
      </c>
      <c r="H34" s="4" t="s">
        <v>70</v>
      </c>
      <c r="I34" s="4" t="s">
        <v>52</v>
      </c>
      <c r="J34" s="4">
        <v>73</v>
      </c>
      <c r="K34" s="4">
        <v>70</v>
      </c>
      <c r="L34" s="4">
        <v>89</v>
      </c>
      <c r="M34" s="4">
        <v>77</v>
      </c>
      <c r="N34" s="4">
        <v>94</v>
      </c>
      <c r="O34" s="4">
        <f t="shared" si="0"/>
        <v>1.8633228601204559</v>
      </c>
      <c r="P34" s="4">
        <f t="shared" si="1"/>
        <v>1.8450980400142569</v>
      </c>
      <c r="Q34" s="4">
        <f t="shared" si="2"/>
        <v>1.9493900066449128</v>
      </c>
      <c r="R34" s="4">
        <f t="shared" si="3"/>
        <v>1.8864907251724818</v>
      </c>
      <c r="S34" s="4">
        <f t="shared" si="4"/>
        <v>1.9731278535996986</v>
      </c>
    </row>
    <row r="35" spans="3:19" x14ac:dyDescent="0.25">
      <c r="E35" s="4" t="s">
        <v>96</v>
      </c>
      <c r="F35" s="8" t="s">
        <v>97</v>
      </c>
      <c r="G35" s="29" t="s">
        <v>98</v>
      </c>
      <c r="H35" s="4" t="s">
        <v>99</v>
      </c>
      <c r="I35" s="4" t="s">
        <v>107</v>
      </c>
      <c r="J35" s="4">
        <v>82</v>
      </c>
      <c r="K35" s="4">
        <v>115</v>
      </c>
      <c r="L35" s="4">
        <v>100</v>
      </c>
      <c r="M35" s="4">
        <v>115</v>
      </c>
      <c r="N35" s="4">
        <v>100</v>
      </c>
      <c r="O35" s="4">
        <f t="shared" si="0"/>
        <v>1.9138138523837167</v>
      </c>
      <c r="P35" s="4">
        <f t="shared" si="1"/>
        <v>2.0606978403536118</v>
      </c>
      <c r="Q35" s="4">
        <f t="shared" si="2"/>
        <v>2</v>
      </c>
      <c r="R35" s="4">
        <f t="shared" si="3"/>
        <v>2.0606978403536118</v>
      </c>
      <c r="S35" s="4">
        <f t="shared" si="4"/>
        <v>2</v>
      </c>
    </row>
    <row r="36" spans="3:19" x14ac:dyDescent="0.25">
      <c r="E36" s="4" t="s">
        <v>96</v>
      </c>
      <c r="F36" s="8" t="s">
        <v>97</v>
      </c>
      <c r="G36" s="29" t="s">
        <v>98</v>
      </c>
      <c r="H36" s="4" t="s">
        <v>99</v>
      </c>
      <c r="I36" s="4" t="s">
        <v>108</v>
      </c>
      <c r="J36" s="4">
        <v>79</v>
      </c>
      <c r="K36" s="4">
        <v>120</v>
      </c>
      <c r="L36" s="4">
        <v>120</v>
      </c>
      <c r="M36" s="4">
        <v>120</v>
      </c>
      <c r="N36" s="4">
        <v>120</v>
      </c>
      <c r="O36" s="4">
        <f t="shared" si="0"/>
        <v>1.8976270912904414</v>
      </c>
      <c r="P36" s="4">
        <f t="shared" si="1"/>
        <v>2.0791812460476247</v>
      </c>
      <c r="Q36" s="4">
        <f t="shared" si="2"/>
        <v>2.0791812460476247</v>
      </c>
      <c r="R36" s="4">
        <f t="shared" si="3"/>
        <v>2.0791812460476247</v>
      </c>
      <c r="S36" s="4">
        <f t="shared" si="4"/>
        <v>2.0791812460476247</v>
      </c>
    </row>
    <row r="37" spans="3:19" x14ac:dyDescent="0.25">
      <c r="E37" s="4" t="s">
        <v>96</v>
      </c>
      <c r="F37" s="8" t="s">
        <v>97</v>
      </c>
      <c r="G37" s="29" t="s">
        <v>98</v>
      </c>
      <c r="H37" s="4" t="s">
        <v>99</v>
      </c>
      <c r="I37" s="4" t="s">
        <v>109</v>
      </c>
      <c r="J37" s="4">
        <v>82</v>
      </c>
      <c r="K37" s="4">
        <v>110</v>
      </c>
      <c r="L37" s="4">
        <v>140</v>
      </c>
      <c r="M37" s="4">
        <v>110</v>
      </c>
      <c r="N37" s="4">
        <v>140</v>
      </c>
      <c r="O37" s="4">
        <f t="shared" si="0"/>
        <v>1.9138138523837167</v>
      </c>
      <c r="P37" s="4">
        <f t="shared" si="1"/>
        <v>2.0413926851582249</v>
      </c>
      <c r="Q37" s="4">
        <f t="shared" si="2"/>
        <v>2.1461280356782382</v>
      </c>
      <c r="R37" s="4">
        <f t="shared" si="3"/>
        <v>2.0413926851582249</v>
      </c>
      <c r="S37" s="4">
        <f t="shared" si="4"/>
        <v>2.1461280356782382</v>
      </c>
    </row>
    <row r="38" spans="3:19" x14ac:dyDescent="0.25">
      <c r="E38" s="4" t="s">
        <v>96</v>
      </c>
      <c r="F38" s="8" t="s">
        <v>97</v>
      </c>
      <c r="G38" s="29" t="s">
        <v>98</v>
      </c>
      <c r="H38" s="4" t="s">
        <v>99</v>
      </c>
      <c r="I38" s="4" t="s">
        <v>110</v>
      </c>
      <c r="J38" s="4">
        <v>82</v>
      </c>
      <c r="K38" s="4">
        <v>105</v>
      </c>
      <c r="L38" s="4">
        <v>130</v>
      </c>
      <c r="M38" s="4">
        <v>105</v>
      </c>
      <c r="N38" s="4">
        <v>130</v>
      </c>
      <c r="O38" s="4">
        <f t="shared" si="0"/>
        <v>1.9138138523837167</v>
      </c>
      <c r="P38" s="4">
        <f t="shared" si="1"/>
        <v>2.0211892990699383</v>
      </c>
      <c r="Q38" s="4">
        <f t="shared" si="2"/>
        <v>2.1139433523068369</v>
      </c>
      <c r="R38" s="4">
        <f t="shared" si="3"/>
        <v>2.0211892990699383</v>
      </c>
      <c r="S38" s="4">
        <f t="shared" si="4"/>
        <v>2.1139433523068369</v>
      </c>
    </row>
    <row r="39" spans="3:19" x14ac:dyDescent="0.25">
      <c r="E39" s="4" t="s">
        <v>96</v>
      </c>
      <c r="F39" s="8" t="s">
        <v>97</v>
      </c>
      <c r="G39" s="29" t="s">
        <v>98</v>
      </c>
      <c r="H39" s="4" t="s">
        <v>99</v>
      </c>
      <c r="I39" s="4" t="s">
        <v>111</v>
      </c>
      <c r="J39" s="4">
        <v>79</v>
      </c>
      <c r="K39" s="4">
        <v>100</v>
      </c>
      <c r="L39" s="4">
        <v>134</v>
      </c>
      <c r="M39" s="4">
        <v>100</v>
      </c>
      <c r="N39" s="4">
        <v>134</v>
      </c>
      <c r="O39" s="4">
        <f t="shared" si="0"/>
        <v>1.8976270912904414</v>
      </c>
      <c r="P39" s="4">
        <f t="shared" si="1"/>
        <v>2</v>
      </c>
      <c r="Q39" s="4">
        <f t="shared" si="2"/>
        <v>2.1271047983648077</v>
      </c>
      <c r="R39" s="4">
        <f t="shared" si="3"/>
        <v>2</v>
      </c>
      <c r="S39" s="4">
        <f t="shared" si="4"/>
        <v>2.1271047983648077</v>
      </c>
    </row>
    <row r="40" spans="3:19" x14ac:dyDescent="0.25">
      <c r="E40" s="4" t="s">
        <v>96</v>
      </c>
      <c r="F40" s="8" t="s">
        <v>97</v>
      </c>
      <c r="G40" s="29" t="s">
        <v>98</v>
      </c>
      <c r="H40" s="4" t="s">
        <v>99</v>
      </c>
      <c r="I40" s="4" t="s">
        <v>112</v>
      </c>
      <c r="J40" s="4">
        <v>75</v>
      </c>
      <c r="K40" s="4">
        <v>95</v>
      </c>
      <c r="L40" s="4">
        <v>120</v>
      </c>
      <c r="M40" s="4">
        <v>95</v>
      </c>
      <c r="N40" s="4">
        <v>120</v>
      </c>
      <c r="O40" s="4">
        <f t="shared" si="0"/>
        <v>1.8750612633917001</v>
      </c>
      <c r="P40" s="4">
        <f t="shared" si="1"/>
        <v>1.9777236052888478</v>
      </c>
      <c r="Q40" s="4">
        <f t="shared" si="2"/>
        <v>2.0791812460476247</v>
      </c>
      <c r="R40" s="4">
        <f t="shared" si="3"/>
        <v>1.9777236052888478</v>
      </c>
      <c r="S40" s="4">
        <f t="shared" si="4"/>
        <v>2.0791812460476247</v>
      </c>
    </row>
    <row r="41" spans="3:19" x14ac:dyDescent="0.25">
      <c r="E41" s="4" t="s">
        <v>96</v>
      </c>
      <c r="F41" s="8" t="s">
        <v>97</v>
      </c>
      <c r="G41" s="29" t="s">
        <v>98</v>
      </c>
      <c r="H41" s="4" t="s">
        <v>99</v>
      </c>
      <c r="I41" s="4" t="s">
        <v>113</v>
      </c>
      <c r="J41" s="4">
        <v>75</v>
      </c>
      <c r="K41" s="4">
        <v>90</v>
      </c>
      <c r="L41" s="4">
        <v>120</v>
      </c>
      <c r="M41" s="4">
        <v>90</v>
      </c>
      <c r="N41" s="4">
        <v>120</v>
      </c>
      <c r="O41" s="4">
        <f t="shared" si="0"/>
        <v>1.8750612633917001</v>
      </c>
      <c r="P41" s="4">
        <f t="shared" si="1"/>
        <v>1.954242509439325</v>
      </c>
      <c r="Q41" s="4">
        <f t="shared" si="2"/>
        <v>2.0791812460476247</v>
      </c>
      <c r="R41" s="4">
        <f t="shared" si="3"/>
        <v>1.954242509439325</v>
      </c>
      <c r="S41" s="4">
        <f t="shared" si="4"/>
        <v>2.0791812460476247</v>
      </c>
    </row>
    <row r="42" spans="3:19" x14ac:dyDescent="0.25">
      <c r="E42" s="4" t="s">
        <v>96</v>
      </c>
      <c r="F42" s="8" t="s">
        <v>97</v>
      </c>
      <c r="G42" s="29" t="s">
        <v>98</v>
      </c>
      <c r="H42" s="4" t="s">
        <v>99</v>
      </c>
      <c r="I42" s="4" t="s">
        <v>114</v>
      </c>
      <c r="J42" s="4">
        <v>75</v>
      </c>
      <c r="K42" s="4">
        <v>90</v>
      </c>
      <c r="L42" s="4">
        <v>115</v>
      </c>
      <c r="M42" s="4">
        <v>90</v>
      </c>
      <c r="N42" s="4">
        <v>115</v>
      </c>
      <c r="O42" s="4">
        <f t="shared" si="0"/>
        <v>1.8750612633917001</v>
      </c>
      <c r="P42" s="4">
        <f t="shared" si="1"/>
        <v>1.954242509439325</v>
      </c>
      <c r="Q42" s="4">
        <f t="shared" si="2"/>
        <v>2.0606978403536118</v>
      </c>
      <c r="R42" s="4">
        <f t="shared" si="3"/>
        <v>1.954242509439325</v>
      </c>
      <c r="S42" s="4">
        <f t="shared" si="4"/>
        <v>2.0606978403536118</v>
      </c>
    </row>
    <row r="43" spans="3:19" x14ac:dyDescent="0.25">
      <c r="E43" s="4" t="s">
        <v>117</v>
      </c>
      <c r="F43" s="8" t="s">
        <v>100</v>
      </c>
      <c r="G43" s="29" t="s">
        <v>118</v>
      </c>
      <c r="H43" s="4" t="s">
        <v>116</v>
      </c>
      <c r="I43" s="4" t="s">
        <v>115</v>
      </c>
      <c r="J43" s="4">
        <v>77</v>
      </c>
      <c r="K43" s="4">
        <v>72</v>
      </c>
      <c r="L43" s="4">
        <v>98</v>
      </c>
      <c r="M43" s="4">
        <v>70</v>
      </c>
      <c r="N43" s="4">
        <v>103</v>
      </c>
      <c r="O43" s="4">
        <f t="shared" si="0"/>
        <v>1.8864907251724818</v>
      </c>
      <c r="P43" s="4">
        <f t="shared" si="1"/>
        <v>1.8573324964312685</v>
      </c>
      <c r="Q43" s="4">
        <f t="shared" si="2"/>
        <v>1.9912260756924949</v>
      </c>
      <c r="R43" s="4">
        <f t="shared" si="3"/>
        <v>1.8450980400142569</v>
      </c>
      <c r="S43" s="4">
        <f t="shared" si="4"/>
        <v>2.012837224705172</v>
      </c>
    </row>
    <row r="44" spans="3:19" x14ac:dyDescent="0.25">
      <c r="E44" s="4" t="s">
        <v>117</v>
      </c>
      <c r="F44" s="8" t="s">
        <v>100</v>
      </c>
      <c r="G44" s="29" t="s">
        <v>118</v>
      </c>
      <c r="H44" s="4" t="s">
        <v>116</v>
      </c>
      <c r="I44" s="4" t="s">
        <v>107</v>
      </c>
      <c r="J44" s="4">
        <v>65</v>
      </c>
      <c r="K44" s="4">
        <v>87</v>
      </c>
      <c r="L44" s="4">
        <v>98</v>
      </c>
      <c r="M44" s="4">
        <v>83</v>
      </c>
      <c r="N44" s="4">
        <v>98</v>
      </c>
      <c r="O44" s="4">
        <f t="shared" si="0"/>
        <v>1.8129133566428555</v>
      </c>
      <c r="P44" s="4">
        <f t="shared" si="1"/>
        <v>1.9395192526186185</v>
      </c>
      <c r="Q44" s="4">
        <f t="shared" si="2"/>
        <v>1.9912260756924949</v>
      </c>
      <c r="R44" s="4">
        <f t="shared" si="3"/>
        <v>1.919078092376074</v>
      </c>
      <c r="S44" s="4">
        <f t="shared" si="4"/>
        <v>1.9912260756924949</v>
      </c>
    </row>
    <row r="45" spans="3:19" x14ac:dyDescent="0.25">
      <c r="E45" s="4" t="s">
        <v>117</v>
      </c>
      <c r="F45" s="8" t="s">
        <v>100</v>
      </c>
      <c r="G45" s="29" t="s">
        <v>118</v>
      </c>
      <c r="H45" s="4" t="s">
        <v>116</v>
      </c>
      <c r="I45" s="4" t="s">
        <v>108</v>
      </c>
      <c r="J45" s="4">
        <v>76</v>
      </c>
      <c r="K45" s="4">
        <v>82</v>
      </c>
      <c r="L45" s="4">
        <v>94</v>
      </c>
      <c r="M45" s="4">
        <v>74</v>
      </c>
      <c r="N45" s="4">
        <v>103</v>
      </c>
      <c r="O45" s="4">
        <f t="shared" si="0"/>
        <v>1.8808135922807914</v>
      </c>
      <c r="P45" s="4">
        <f t="shared" si="1"/>
        <v>1.9138138523837167</v>
      </c>
      <c r="Q45" s="4">
        <f t="shared" si="2"/>
        <v>1.9731278535996986</v>
      </c>
      <c r="R45" s="4">
        <f t="shared" si="3"/>
        <v>1.8692317197309762</v>
      </c>
      <c r="S45" s="4">
        <f t="shared" si="4"/>
        <v>2.012837224705172</v>
      </c>
    </row>
    <row r="46" spans="3:19" x14ac:dyDescent="0.25">
      <c r="E46" s="4" t="s">
        <v>117</v>
      </c>
      <c r="F46" s="8" t="s">
        <v>100</v>
      </c>
      <c r="G46" s="29" t="s">
        <v>118</v>
      </c>
      <c r="H46" s="4" t="s">
        <v>116</v>
      </c>
      <c r="I46" s="4" t="s">
        <v>109</v>
      </c>
      <c r="J46" s="4">
        <v>72</v>
      </c>
      <c r="K46" s="4">
        <v>69</v>
      </c>
      <c r="L46" s="4">
        <v>107</v>
      </c>
      <c r="M46" s="4">
        <v>70</v>
      </c>
      <c r="N46" s="4">
        <v>109</v>
      </c>
      <c r="O46" s="4">
        <f t="shared" si="0"/>
        <v>1.8573324964312685</v>
      </c>
      <c r="P46" s="4">
        <f t="shared" si="1"/>
        <v>1.8388490907372552</v>
      </c>
      <c r="Q46" s="4">
        <f t="shared" si="2"/>
        <v>2.0293837776852097</v>
      </c>
      <c r="R46" s="4">
        <f t="shared" si="3"/>
        <v>1.8450980400142569</v>
      </c>
      <c r="S46" s="4">
        <f t="shared" si="4"/>
        <v>2.0374264979406238</v>
      </c>
    </row>
    <row r="47" spans="3:19" x14ac:dyDescent="0.25">
      <c r="E47" s="4" t="s">
        <v>117</v>
      </c>
      <c r="F47" s="8" t="s">
        <v>100</v>
      </c>
      <c r="G47" s="29" t="s">
        <v>118</v>
      </c>
      <c r="H47" s="4" t="s">
        <v>116</v>
      </c>
      <c r="I47" s="4" t="s">
        <v>110</v>
      </c>
      <c r="J47" s="4">
        <v>70</v>
      </c>
      <c r="K47" s="4">
        <v>72</v>
      </c>
      <c r="L47" s="4">
        <v>105</v>
      </c>
      <c r="M47" s="4">
        <v>73</v>
      </c>
      <c r="N47" s="4">
        <v>100</v>
      </c>
      <c r="O47" s="4">
        <f t="shared" si="0"/>
        <v>1.8450980400142569</v>
      </c>
      <c r="P47" s="4">
        <f t="shared" si="1"/>
        <v>1.8573324964312685</v>
      </c>
      <c r="Q47" s="4">
        <f t="shared" si="2"/>
        <v>2.0211892990699383</v>
      </c>
      <c r="R47" s="4">
        <f t="shared" si="3"/>
        <v>1.8633228601204559</v>
      </c>
      <c r="S47" s="4">
        <f t="shared" si="4"/>
        <v>2</v>
      </c>
    </row>
    <row r="48" spans="3:19" x14ac:dyDescent="0.25">
      <c r="E48" s="4" t="s">
        <v>117</v>
      </c>
      <c r="F48" s="8" t="s">
        <v>100</v>
      </c>
      <c r="G48" s="29" t="s">
        <v>118</v>
      </c>
      <c r="H48" s="4" t="s">
        <v>116</v>
      </c>
      <c r="I48" s="4" t="s">
        <v>111</v>
      </c>
      <c r="J48" s="4">
        <v>70</v>
      </c>
      <c r="K48" s="4">
        <v>70</v>
      </c>
      <c r="L48" s="4">
        <v>94</v>
      </c>
      <c r="M48" s="4">
        <v>70</v>
      </c>
      <c r="N48" s="4">
        <v>100</v>
      </c>
      <c r="O48" s="4">
        <f t="shared" si="0"/>
        <v>1.8450980400142569</v>
      </c>
      <c r="P48" s="4">
        <f t="shared" si="1"/>
        <v>1.8450980400142569</v>
      </c>
      <c r="Q48" s="4">
        <f t="shared" si="2"/>
        <v>1.9731278535996986</v>
      </c>
      <c r="R48" s="4">
        <f t="shared" si="3"/>
        <v>1.8450980400142569</v>
      </c>
      <c r="S48" s="4">
        <f t="shared" si="4"/>
        <v>2</v>
      </c>
    </row>
    <row r="49" spans="5:19" x14ac:dyDescent="0.25">
      <c r="E49" s="4" t="s">
        <v>117</v>
      </c>
      <c r="F49" s="8" t="s">
        <v>100</v>
      </c>
      <c r="G49" s="29" t="s">
        <v>118</v>
      </c>
      <c r="H49" s="4" t="s">
        <v>116</v>
      </c>
      <c r="I49" s="4" t="s">
        <v>112</v>
      </c>
      <c r="J49" s="4">
        <v>70</v>
      </c>
      <c r="K49" s="4">
        <v>67</v>
      </c>
      <c r="L49" s="4">
        <v>92</v>
      </c>
      <c r="M49" s="4">
        <v>71</v>
      </c>
      <c r="N49" s="4">
        <v>90</v>
      </c>
      <c r="O49" s="4">
        <f t="shared" si="0"/>
        <v>1.8450980400142569</v>
      </c>
      <c r="P49" s="4">
        <f t="shared" si="1"/>
        <v>1.8260748027008264</v>
      </c>
      <c r="Q49" s="4">
        <f t="shared" si="2"/>
        <v>1.9637878273455553</v>
      </c>
      <c r="R49" s="4">
        <f t="shared" si="3"/>
        <v>1.8512583487190752</v>
      </c>
      <c r="S49" s="4">
        <f t="shared" si="4"/>
        <v>1.954242509439325</v>
      </c>
    </row>
    <row r="50" spans="5:19" x14ac:dyDescent="0.25">
      <c r="E50" s="4" t="s">
        <v>117</v>
      </c>
      <c r="F50" s="8" t="s">
        <v>100</v>
      </c>
      <c r="G50" s="29" t="s">
        <v>118</v>
      </c>
      <c r="H50" s="4" t="s">
        <v>116</v>
      </c>
      <c r="I50" s="4" t="s">
        <v>113</v>
      </c>
      <c r="J50" s="4">
        <v>75</v>
      </c>
      <c r="K50" s="4">
        <v>76</v>
      </c>
      <c r="L50" s="4">
        <v>85</v>
      </c>
      <c r="M50" s="4">
        <v>68</v>
      </c>
      <c r="N50" s="4">
        <v>86</v>
      </c>
      <c r="O50" s="4">
        <f t="shared" si="0"/>
        <v>1.8750612633917001</v>
      </c>
      <c r="P50" s="4">
        <f t="shared" si="1"/>
        <v>1.8808135922807914</v>
      </c>
      <c r="Q50" s="4">
        <f t="shared" si="2"/>
        <v>1.9294189257142926</v>
      </c>
      <c r="R50" s="4">
        <f t="shared" si="3"/>
        <v>1.8325089127062364</v>
      </c>
      <c r="S50" s="4">
        <f t="shared" si="4"/>
        <v>1.9344984512435677</v>
      </c>
    </row>
    <row r="51" spans="5:19" x14ac:dyDescent="0.25">
      <c r="E51" s="4" t="s">
        <v>117</v>
      </c>
      <c r="F51" s="8" t="s">
        <v>100</v>
      </c>
      <c r="G51" s="29" t="s">
        <v>118</v>
      </c>
      <c r="H51" s="4" t="s">
        <v>116</v>
      </c>
      <c r="I51" s="4" t="s">
        <v>114</v>
      </c>
      <c r="J51" s="4">
        <v>76</v>
      </c>
      <c r="K51" s="4">
        <v>68</v>
      </c>
      <c r="L51" s="4">
        <v>79</v>
      </c>
      <c r="M51" s="4">
        <v>64</v>
      </c>
      <c r="N51" s="4">
        <v>83</v>
      </c>
      <c r="O51" s="4">
        <f t="shared" si="0"/>
        <v>1.8808135922807914</v>
      </c>
      <c r="P51" s="4">
        <f t="shared" si="1"/>
        <v>1.8325089127062364</v>
      </c>
      <c r="Q51" s="4">
        <f t="shared" si="2"/>
        <v>1.8976270912904414</v>
      </c>
      <c r="R51" s="4">
        <f t="shared" si="3"/>
        <v>1.8061799739838871</v>
      </c>
      <c r="S51" s="4">
        <f t="shared" si="4"/>
        <v>1.919078092376074</v>
      </c>
    </row>
    <row r="52" spans="5:19" x14ac:dyDescent="0.25">
      <c r="E52" s="4" t="s">
        <v>670</v>
      </c>
      <c r="F52" s="8" t="s">
        <v>119</v>
      </c>
      <c r="G52" s="4" t="s">
        <v>120</v>
      </c>
      <c r="H52" s="4" t="s">
        <v>121</v>
      </c>
      <c r="I52" s="4" t="s">
        <v>108</v>
      </c>
      <c r="J52" s="4">
        <v>50</v>
      </c>
      <c r="K52" s="4">
        <v>49</v>
      </c>
      <c r="L52" s="4">
        <v>53</v>
      </c>
      <c r="M52" s="4">
        <v>52</v>
      </c>
      <c r="N52" s="4">
        <v>50</v>
      </c>
      <c r="O52" s="4">
        <f t="shared" si="0"/>
        <v>1.6989700043360187</v>
      </c>
      <c r="P52" s="4">
        <f t="shared" si="1"/>
        <v>1.6901960800285136</v>
      </c>
      <c r="Q52" s="4">
        <f t="shared" si="2"/>
        <v>1.7242758696007889</v>
      </c>
      <c r="R52" s="4">
        <f t="shared" si="3"/>
        <v>1.7160033436347992</v>
      </c>
      <c r="S52" s="4">
        <f t="shared" si="4"/>
        <v>1.6989700043360187</v>
      </c>
    </row>
    <row r="53" spans="5:19" x14ac:dyDescent="0.25">
      <c r="E53" s="4" t="s">
        <v>670</v>
      </c>
      <c r="F53" s="8" t="s">
        <v>119</v>
      </c>
      <c r="G53" s="4" t="s">
        <v>120</v>
      </c>
      <c r="H53" s="4" t="s">
        <v>121</v>
      </c>
      <c r="I53" s="4" t="s">
        <v>109</v>
      </c>
      <c r="J53" s="4">
        <v>54</v>
      </c>
      <c r="K53" s="4">
        <v>49</v>
      </c>
      <c r="L53" s="4">
        <v>51</v>
      </c>
      <c r="M53" s="4">
        <v>34</v>
      </c>
      <c r="N53" s="4">
        <v>45</v>
      </c>
      <c r="O53" s="4">
        <f t="shared" si="0"/>
        <v>1.7323937598229686</v>
      </c>
      <c r="P53" s="4">
        <f t="shared" si="1"/>
        <v>1.6901960800285136</v>
      </c>
      <c r="Q53" s="4">
        <f t="shared" si="2"/>
        <v>1.7075701760979363</v>
      </c>
      <c r="R53" s="4">
        <f t="shared" si="3"/>
        <v>1.5314789170422551</v>
      </c>
      <c r="S53" s="4">
        <f t="shared" si="4"/>
        <v>1.6532125137753437</v>
      </c>
    </row>
  </sheetData>
  <phoneticPr fontId="2" type="noConversion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DF8BE-D6AD-491D-B2A3-9A8A7FBA03F2}">
  <dimension ref="B1:W150"/>
  <sheetViews>
    <sheetView topLeftCell="C1" workbookViewId="0">
      <selection activeCell="E74" sqref="E74"/>
    </sheetView>
  </sheetViews>
  <sheetFormatPr baseColWidth="10" defaultRowHeight="15" x14ac:dyDescent="0.25"/>
  <cols>
    <col min="3" max="3" width="40.28515625" customWidth="1"/>
    <col min="4" max="4" width="21.140625" customWidth="1"/>
    <col min="5" max="5" width="13.5703125" bestFit="1" customWidth="1"/>
    <col min="8" max="8" width="85.7109375" customWidth="1"/>
    <col min="9" max="9" width="39" customWidth="1"/>
    <col min="10" max="10" width="14.5703125" customWidth="1"/>
    <col min="11" max="11" width="15.5703125" customWidth="1"/>
    <col min="12" max="12" width="14" customWidth="1"/>
    <col min="13" max="13" width="14.5703125" customWidth="1"/>
    <col min="14" max="14" width="15.5703125" customWidth="1"/>
    <col min="17" max="17" width="40.42578125" customWidth="1"/>
    <col min="21" max="21" width="13.42578125" customWidth="1"/>
    <col min="22" max="22" width="14.7109375" customWidth="1"/>
  </cols>
  <sheetData>
    <row r="1" spans="2:23" x14ac:dyDescent="0.25">
      <c r="C1" s="15"/>
      <c r="F1" s="5"/>
      <c r="G1" s="5"/>
      <c r="H1" s="5"/>
      <c r="I1" s="6" t="s">
        <v>123</v>
      </c>
      <c r="O1" s="5"/>
      <c r="P1" s="5"/>
      <c r="Q1" s="6"/>
      <c r="W1" s="5"/>
    </row>
    <row r="2" spans="2:23" x14ac:dyDescent="0.25">
      <c r="C2" s="7"/>
      <c r="D2" s="7"/>
      <c r="E2" s="7"/>
      <c r="F2" s="5"/>
      <c r="G2" s="5"/>
      <c r="H2" s="4" t="s">
        <v>87</v>
      </c>
      <c r="I2" s="7" t="s">
        <v>83</v>
      </c>
      <c r="J2" s="32" t="s">
        <v>19</v>
      </c>
      <c r="K2" s="7" t="s">
        <v>20</v>
      </c>
      <c r="L2" s="7" t="s">
        <v>21</v>
      </c>
      <c r="M2" s="7" t="s">
        <v>22</v>
      </c>
      <c r="N2" s="7" t="s">
        <v>23</v>
      </c>
      <c r="O2" s="5"/>
      <c r="P2" s="5"/>
      <c r="Q2" s="4"/>
      <c r="R2" s="4"/>
      <c r="S2" s="4"/>
      <c r="T2" s="4"/>
      <c r="U2" s="4"/>
      <c r="V2" s="4"/>
      <c r="W2" s="5"/>
    </row>
    <row r="3" spans="2:23" x14ac:dyDescent="0.25">
      <c r="C3" s="15" t="s">
        <v>122</v>
      </c>
      <c r="F3" s="5"/>
      <c r="G3" s="5"/>
      <c r="H3" s="26" t="s">
        <v>85</v>
      </c>
      <c r="I3" s="33">
        <v>2</v>
      </c>
      <c r="J3" s="34" t="s">
        <v>183</v>
      </c>
      <c r="K3" s="33" t="s">
        <v>184</v>
      </c>
      <c r="L3" s="33" t="s">
        <v>185</v>
      </c>
      <c r="M3" s="33" t="s">
        <v>186</v>
      </c>
      <c r="N3" s="33" t="s">
        <v>187</v>
      </c>
      <c r="O3" s="5"/>
      <c r="P3" s="5"/>
      <c r="Q3" s="6" t="s">
        <v>132</v>
      </c>
      <c r="W3" s="5"/>
    </row>
    <row r="4" spans="2:23" x14ac:dyDescent="0.25">
      <c r="C4" s="7" t="s">
        <v>16</v>
      </c>
      <c r="D4" s="7" t="s">
        <v>17</v>
      </c>
      <c r="E4" s="7" t="s">
        <v>18</v>
      </c>
      <c r="F4" s="5"/>
      <c r="G4" s="5"/>
      <c r="H4" s="17"/>
      <c r="I4" s="35">
        <v>3</v>
      </c>
      <c r="J4" s="36" t="s">
        <v>188</v>
      </c>
      <c r="K4" s="35" t="s">
        <v>189</v>
      </c>
      <c r="L4" s="35" t="s">
        <v>190</v>
      </c>
      <c r="M4" s="35" t="s">
        <v>191</v>
      </c>
      <c r="N4" s="35" t="s">
        <v>192</v>
      </c>
      <c r="O4" s="5"/>
      <c r="P4" s="5"/>
      <c r="Q4" s="4"/>
      <c r="R4" s="4" t="s">
        <v>19</v>
      </c>
      <c r="S4" s="4" t="s">
        <v>20</v>
      </c>
      <c r="T4" s="4" t="s">
        <v>21</v>
      </c>
      <c r="U4" s="4" t="s">
        <v>22</v>
      </c>
      <c r="V4" s="4" t="s">
        <v>23</v>
      </c>
      <c r="W4" s="5"/>
    </row>
    <row r="5" spans="2:23" x14ac:dyDescent="0.25">
      <c r="C5" s="7">
        <v>1</v>
      </c>
      <c r="D5" s="52">
        <v>0.58835800000000005</v>
      </c>
      <c r="E5" s="52">
        <v>98.031000000000006</v>
      </c>
      <c r="F5" s="5"/>
      <c r="G5" s="5"/>
      <c r="H5" s="17"/>
      <c r="I5" s="35">
        <v>4</v>
      </c>
      <c r="J5" s="36" t="s">
        <v>193</v>
      </c>
      <c r="K5" s="35" t="s">
        <v>194</v>
      </c>
      <c r="L5" s="35" t="s">
        <v>195</v>
      </c>
      <c r="M5" s="35" t="s">
        <v>196</v>
      </c>
      <c r="N5" s="35" t="s">
        <v>197</v>
      </c>
      <c r="O5" s="5"/>
      <c r="P5" s="5"/>
      <c r="Q5" s="4" t="s">
        <v>91</v>
      </c>
      <c r="R5" s="4" t="s">
        <v>133</v>
      </c>
      <c r="S5" s="4" t="s">
        <v>134</v>
      </c>
      <c r="T5" s="4" t="s">
        <v>135</v>
      </c>
      <c r="U5" s="4" t="s">
        <v>136</v>
      </c>
      <c r="V5" s="4" t="s">
        <v>137</v>
      </c>
      <c r="W5" s="5"/>
    </row>
    <row r="6" spans="2:23" x14ac:dyDescent="0.25">
      <c r="C6" s="7">
        <v>2</v>
      </c>
      <c r="D6" s="53">
        <v>5.3319500000000002E-3</v>
      </c>
      <c r="E6" s="53">
        <v>0.88839000000000001</v>
      </c>
      <c r="F6" s="5"/>
      <c r="G6" s="5"/>
      <c r="H6" s="17" t="s">
        <v>43</v>
      </c>
      <c r="I6" s="35">
        <v>5</v>
      </c>
      <c r="J6" s="36" t="s">
        <v>198</v>
      </c>
      <c r="K6" s="35" t="s">
        <v>199</v>
      </c>
      <c r="L6" s="35" t="s">
        <v>200</v>
      </c>
      <c r="M6" s="35" t="s">
        <v>201</v>
      </c>
      <c r="N6" s="35" t="s">
        <v>202</v>
      </c>
      <c r="O6" s="5"/>
      <c r="P6" s="5"/>
      <c r="Q6" s="4" t="s">
        <v>92</v>
      </c>
      <c r="R6" s="4" t="s">
        <v>138</v>
      </c>
      <c r="S6" s="4" t="s">
        <v>139</v>
      </c>
      <c r="T6" s="4" t="s">
        <v>140</v>
      </c>
      <c r="U6" s="4" t="s">
        <v>141</v>
      </c>
      <c r="V6" s="4" t="s">
        <v>142</v>
      </c>
      <c r="W6" s="5"/>
    </row>
    <row r="7" spans="2:23" x14ac:dyDescent="0.25">
      <c r="C7" s="7">
        <v>3</v>
      </c>
      <c r="D7" s="53">
        <v>3.8910500000000001E-3</v>
      </c>
      <c r="E7" s="53">
        <v>0.64832000000000001</v>
      </c>
      <c r="F7" s="5"/>
      <c r="G7" s="5"/>
      <c r="H7" s="17"/>
      <c r="I7" s="35">
        <v>6</v>
      </c>
      <c r="J7" s="36" t="s">
        <v>203</v>
      </c>
      <c r="K7" s="35" t="s">
        <v>204</v>
      </c>
      <c r="L7" s="35" t="s">
        <v>205</v>
      </c>
      <c r="M7" s="35" t="s">
        <v>206</v>
      </c>
      <c r="N7" s="35" t="s">
        <v>207</v>
      </c>
      <c r="O7" s="5"/>
      <c r="P7" s="5"/>
      <c r="Q7" s="4" t="s">
        <v>93</v>
      </c>
      <c r="R7" s="4" t="s">
        <v>143</v>
      </c>
      <c r="S7" s="4" t="s">
        <v>144</v>
      </c>
      <c r="T7" s="4" t="s">
        <v>145</v>
      </c>
      <c r="U7" s="4" t="s">
        <v>146</v>
      </c>
      <c r="V7" s="4" t="s">
        <v>147</v>
      </c>
      <c r="W7" s="5"/>
    </row>
    <row r="8" spans="2:23" x14ac:dyDescent="0.25">
      <c r="C8" s="7">
        <v>4</v>
      </c>
      <c r="D8" s="53">
        <v>2.0967999999999998E-3</v>
      </c>
      <c r="E8" s="53">
        <v>0.34936</v>
      </c>
      <c r="F8" s="5"/>
      <c r="G8" s="5"/>
      <c r="H8" s="17"/>
      <c r="I8" s="35">
        <v>7</v>
      </c>
      <c r="J8" s="36" t="s">
        <v>208</v>
      </c>
      <c r="K8" s="35" t="s">
        <v>209</v>
      </c>
      <c r="L8" s="35" t="s">
        <v>210</v>
      </c>
      <c r="M8" s="35" t="s">
        <v>211</v>
      </c>
      <c r="N8" s="35" t="s">
        <v>212</v>
      </c>
      <c r="O8" s="5"/>
      <c r="P8" s="5"/>
      <c r="Q8" s="4" t="s">
        <v>94</v>
      </c>
      <c r="R8" s="4" t="s">
        <v>148</v>
      </c>
      <c r="S8" s="4" t="s">
        <v>149</v>
      </c>
      <c r="T8" s="4" t="s">
        <v>150</v>
      </c>
      <c r="U8" s="4" t="s">
        <v>151</v>
      </c>
      <c r="V8" s="4" t="s">
        <v>152</v>
      </c>
      <c r="W8" s="5"/>
    </row>
    <row r="9" spans="2:23" x14ac:dyDescent="0.25">
      <c r="C9" s="7">
        <v>5</v>
      </c>
      <c r="D9" s="53">
        <v>5.0067000000000004E-4</v>
      </c>
      <c r="E9" s="53">
        <v>8.3419999999999994E-2</v>
      </c>
      <c r="F9" s="5"/>
      <c r="G9" s="5"/>
      <c r="H9" s="17"/>
      <c r="I9" s="35">
        <v>8</v>
      </c>
      <c r="J9" s="36" t="s">
        <v>213</v>
      </c>
      <c r="K9" s="35" t="s">
        <v>214</v>
      </c>
      <c r="L9" s="35" t="s">
        <v>215</v>
      </c>
      <c r="M9" s="35" t="s">
        <v>216</v>
      </c>
      <c r="N9" s="35" t="s">
        <v>217</v>
      </c>
      <c r="O9" s="5"/>
      <c r="P9" s="5"/>
      <c r="Q9" s="4" t="s">
        <v>95</v>
      </c>
      <c r="R9" s="4" t="s">
        <v>153</v>
      </c>
      <c r="S9" s="4" t="s">
        <v>154</v>
      </c>
      <c r="T9" s="4" t="s">
        <v>155</v>
      </c>
      <c r="U9" s="4" t="s">
        <v>156</v>
      </c>
      <c r="V9" s="4" t="s">
        <v>157</v>
      </c>
      <c r="W9" s="5"/>
    </row>
    <row r="10" spans="2:23" x14ac:dyDescent="0.25">
      <c r="C10" s="4"/>
      <c r="D10" s="44"/>
      <c r="E10" s="25"/>
      <c r="F10" s="5"/>
      <c r="G10" s="5"/>
      <c r="H10" s="27"/>
      <c r="I10" s="37">
        <v>9</v>
      </c>
      <c r="J10" s="38" t="s">
        <v>218</v>
      </c>
      <c r="K10" s="37" t="s">
        <v>219</v>
      </c>
      <c r="L10" s="37" t="s">
        <v>220</v>
      </c>
      <c r="M10" s="37" t="s">
        <v>221</v>
      </c>
      <c r="N10" s="37" t="s">
        <v>222</v>
      </c>
      <c r="O10" s="5"/>
      <c r="P10" s="5"/>
      <c r="Q10" s="4"/>
      <c r="R10" s="7"/>
      <c r="S10" s="14"/>
      <c r="T10" s="7"/>
      <c r="U10" s="4"/>
      <c r="V10" s="4"/>
      <c r="W10" s="5"/>
    </row>
    <row r="11" spans="2:23" x14ac:dyDescent="0.25">
      <c r="C11" s="4"/>
      <c r="D11" s="4"/>
      <c r="E11" s="20"/>
      <c r="F11" s="5"/>
      <c r="G11" s="5"/>
      <c r="H11" s="27"/>
      <c r="I11" s="37">
        <v>10</v>
      </c>
      <c r="J11" s="38" t="s">
        <v>223</v>
      </c>
      <c r="K11" s="37" t="s">
        <v>224</v>
      </c>
      <c r="L11" s="37" t="s">
        <v>225</v>
      </c>
      <c r="M11" s="37" t="s">
        <v>226</v>
      </c>
      <c r="N11" s="37" t="s">
        <v>227</v>
      </c>
      <c r="O11" s="5"/>
      <c r="P11" s="5"/>
      <c r="Q11" s="4"/>
      <c r="R11" s="4"/>
      <c r="S11" s="4"/>
      <c r="T11" s="4"/>
      <c r="U11" s="4"/>
      <c r="V11" s="4"/>
      <c r="W11" s="5"/>
    </row>
    <row r="12" spans="2:23" x14ac:dyDescent="0.25">
      <c r="B12" s="1"/>
      <c r="C12" s="4"/>
      <c r="D12" s="4"/>
      <c r="E12" s="44"/>
      <c r="F12" s="4"/>
      <c r="G12" s="4"/>
      <c r="H12" s="28" t="s">
        <v>44</v>
      </c>
      <c r="I12" s="37">
        <v>11</v>
      </c>
      <c r="J12" s="38" t="s">
        <v>228</v>
      </c>
      <c r="K12" s="37" t="s">
        <v>229</v>
      </c>
      <c r="L12" s="37" t="s">
        <v>230</v>
      </c>
      <c r="M12" s="37" t="s">
        <v>231</v>
      </c>
      <c r="N12" s="37" t="s">
        <v>232</v>
      </c>
      <c r="O12" s="5"/>
      <c r="P12" s="5"/>
      <c r="Q12" s="4"/>
      <c r="R12" s="4"/>
      <c r="S12" s="4"/>
      <c r="T12" s="4"/>
      <c r="U12" s="4"/>
      <c r="V12" s="4"/>
      <c r="W12" s="5"/>
    </row>
    <row r="13" spans="2:23" x14ac:dyDescent="0.25">
      <c r="B13" s="1"/>
      <c r="C13" s="4"/>
      <c r="D13" s="4"/>
      <c r="E13" s="4"/>
      <c r="F13" s="4"/>
      <c r="G13" s="4"/>
      <c r="H13" s="27"/>
      <c r="I13" s="37">
        <v>12</v>
      </c>
      <c r="J13" s="38" t="s">
        <v>233</v>
      </c>
      <c r="K13" s="37" t="s">
        <v>234</v>
      </c>
      <c r="L13" s="37" t="s">
        <v>235</v>
      </c>
      <c r="M13" s="37" t="s">
        <v>236</v>
      </c>
      <c r="N13" s="37" t="s">
        <v>237</v>
      </c>
      <c r="O13" s="5"/>
      <c r="P13" s="5"/>
      <c r="Q13" s="4"/>
      <c r="R13" s="4"/>
      <c r="S13" s="4"/>
      <c r="T13" s="4"/>
      <c r="U13" s="4"/>
      <c r="V13" s="4"/>
      <c r="W13" s="5"/>
    </row>
    <row r="14" spans="2:23" x14ac:dyDescent="0.25">
      <c r="B14" s="1"/>
      <c r="C14" s="4"/>
      <c r="D14" s="21"/>
      <c r="E14" s="4"/>
      <c r="F14" s="4"/>
      <c r="G14" s="4"/>
      <c r="H14" s="27"/>
      <c r="I14" s="37">
        <v>13</v>
      </c>
      <c r="J14" s="38" t="s">
        <v>238</v>
      </c>
      <c r="K14" s="37" t="s">
        <v>239</v>
      </c>
      <c r="L14" s="50" t="s">
        <v>240</v>
      </c>
      <c r="M14" s="37" t="s">
        <v>241</v>
      </c>
      <c r="N14" s="37" t="s">
        <v>242</v>
      </c>
      <c r="O14" s="5"/>
      <c r="P14" s="5"/>
      <c r="Q14" s="4"/>
      <c r="R14" s="7"/>
      <c r="S14" s="7"/>
      <c r="T14" s="7"/>
      <c r="U14" s="7"/>
      <c r="V14" s="7"/>
      <c r="W14" s="5"/>
    </row>
    <row r="15" spans="2:23" x14ac:dyDescent="0.25">
      <c r="B15" s="1"/>
      <c r="C15" s="15"/>
      <c r="D15" s="7"/>
      <c r="E15" s="13"/>
      <c r="F15" s="4"/>
      <c r="G15" s="4"/>
      <c r="H15" s="18"/>
      <c r="I15" s="39">
        <v>14</v>
      </c>
      <c r="J15" s="40">
        <v>-10754</v>
      </c>
      <c r="K15" s="39" t="s">
        <v>243</v>
      </c>
      <c r="L15" s="39" t="s">
        <v>244</v>
      </c>
      <c r="M15" s="39" t="s">
        <v>245</v>
      </c>
      <c r="N15" s="39" t="s">
        <v>246</v>
      </c>
      <c r="O15" s="5"/>
      <c r="P15" s="5"/>
      <c r="Q15" s="5"/>
      <c r="R15" s="5"/>
      <c r="S15" s="5"/>
      <c r="T15" s="5"/>
      <c r="U15" s="5"/>
      <c r="V15" s="5"/>
      <c r="W15" s="5"/>
    </row>
    <row r="16" spans="2:23" x14ac:dyDescent="0.25">
      <c r="B16" s="1"/>
      <c r="C16" s="7"/>
      <c r="D16" s="7"/>
      <c r="E16" s="7"/>
      <c r="F16" s="4"/>
      <c r="G16" s="4"/>
      <c r="H16" s="18" t="s">
        <v>55</v>
      </c>
      <c r="I16" s="39">
        <v>15</v>
      </c>
      <c r="J16" s="40">
        <v>-10939</v>
      </c>
      <c r="K16" s="39" t="s">
        <v>247</v>
      </c>
      <c r="L16" s="39" t="s">
        <v>248</v>
      </c>
      <c r="M16" s="39" t="s">
        <v>249</v>
      </c>
      <c r="N16" s="39" t="s">
        <v>250</v>
      </c>
      <c r="O16" s="5"/>
      <c r="P16" s="5"/>
      <c r="Q16" s="5"/>
      <c r="R16" s="5"/>
      <c r="S16" s="5"/>
      <c r="T16" s="5"/>
      <c r="U16" s="5"/>
      <c r="V16" s="5"/>
      <c r="W16" s="5"/>
    </row>
    <row r="17" spans="3:16" x14ac:dyDescent="0.25">
      <c r="C17" s="4"/>
      <c r="D17" s="44"/>
      <c r="E17" s="25"/>
      <c r="F17" s="5"/>
      <c r="G17" s="5"/>
      <c r="H17" s="18"/>
      <c r="I17" s="39">
        <v>16</v>
      </c>
      <c r="J17" s="40">
        <v>-11312</v>
      </c>
      <c r="K17" s="39" t="s">
        <v>251</v>
      </c>
      <c r="L17" s="39" t="s">
        <v>252</v>
      </c>
      <c r="M17" s="39" t="s">
        <v>253</v>
      </c>
      <c r="N17" s="39" t="s">
        <v>254</v>
      </c>
      <c r="O17" s="5"/>
      <c r="P17" s="5"/>
    </row>
    <row r="18" spans="3:16" x14ac:dyDescent="0.25">
      <c r="C18" s="4"/>
      <c r="D18" s="21"/>
      <c r="E18" s="4"/>
      <c r="F18" s="5"/>
      <c r="G18" s="5"/>
      <c r="H18" s="16"/>
      <c r="I18" s="41">
        <v>17</v>
      </c>
      <c r="J18" s="41" t="s">
        <v>255</v>
      </c>
      <c r="K18" s="41" t="s">
        <v>256</v>
      </c>
      <c r="L18" s="41" t="s">
        <v>257</v>
      </c>
      <c r="M18" s="41" t="s">
        <v>258</v>
      </c>
      <c r="N18" s="41" t="s">
        <v>259</v>
      </c>
      <c r="O18" s="5"/>
      <c r="P18" s="5"/>
    </row>
    <row r="19" spans="3:16" x14ac:dyDescent="0.25">
      <c r="C19" s="5"/>
      <c r="D19" s="5"/>
      <c r="E19" s="5"/>
      <c r="F19" s="5"/>
      <c r="G19" s="5"/>
      <c r="H19" s="16"/>
      <c r="I19" s="41">
        <v>18</v>
      </c>
      <c r="J19" s="41" t="s">
        <v>260</v>
      </c>
      <c r="K19" s="41" t="s">
        <v>261</v>
      </c>
      <c r="L19" s="41" t="s">
        <v>262</v>
      </c>
      <c r="M19" s="41" t="s">
        <v>263</v>
      </c>
      <c r="N19" s="41" t="s">
        <v>264</v>
      </c>
      <c r="O19" s="5"/>
      <c r="P19" s="5"/>
    </row>
    <row r="20" spans="3:16" x14ac:dyDescent="0.25">
      <c r="C20" s="15"/>
      <c r="F20" s="5"/>
      <c r="G20" s="5"/>
      <c r="H20" s="16"/>
      <c r="I20" s="41">
        <v>19</v>
      </c>
      <c r="J20" s="41" t="s">
        <v>265</v>
      </c>
      <c r="K20" s="41" t="s">
        <v>266</v>
      </c>
      <c r="L20" s="41" t="s">
        <v>267</v>
      </c>
      <c r="M20" s="41" t="s">
        <v>268</v>
      </c>
      <c r="N20" s="41" t="s">
        <v>269</v>
      </c>
      <c r="O20" s="5"/>
      <c r="P20" s="5"/>
    </row>
    <row r="21" spans="3:16" x14ac:dyDescent="0.25">
      <c r="C21" s="7"/>
      <c r="D21" s="7"/>
      <c r="E21" s="7"/>
      <c r="F21" s="5"/>
      <c r="G21" s="5"/>
      <c r="H21" s="16" t="s">
        <v>84</v>
      </c>
      <c r="I21" s="41">
        <v>20</v>
      </c>
      <c r="J21" s="41" t="s">
        <v>270</v>
      </c>
      <c r="K21" s="41" t="s">
        <v>271</v>
      </c>
      <c r="L21" s="41" t="s">
        <v>272</v>
      </c>
      <c r="M21" s="41" t="s">
        <v>273</v>
      </c>
      <c r="N21" s="41" t="s">
        <v>274</v>
      </c>
      <c r="O21" s="5"/>
      <c r="P21" s="5"/>
    </row>
    <row r="22" spans="3:16" x14ac:dyDescent="0.25">
      <c r="C22" s="7"/>
      <c r="D22" s="52"/>
      <c r="E22" s="52"/>
      <c r="F22" s="5"/>
      <c r="G22" s="5"/>
      <c r="H22" s="58"/>
      <c r="I22" s="41">
        <v>21</v>
      </c>
      <c r="J22" s="41" t="s">
        <v>275</v>
      </c>
      <c r="K22" s="41" t="s">
        <v>276</v>
      </c>
      <c r="L22" s="41" t="s">
        <v>277</v>
      </c>
      <c r="M22" s="41" t="s">
        <v>278</v>
      </c>
      <c r="N22" s="41" t="s">
        <v>279</v>
      </c>
      <c r="O22" s="5"/>
      <c r="P22" s="5"/>
    </row>
    <row r="23" spans="3:16" x14ac:dyDescent="0.25">
      <c r="C23" s="7"/>
      <c r="D23" s="53"/>
      <c r="E23" s="53"/>
      <c r="F23" s="5"/>
      <c r="G23" s="5"/>
      <c r="H23" s="16"/>
      <c r="I23" s="41">
        <v>22</v>
      </c>
      <c r="J23" s="41" t="s">
        <v>280</v>
      </c>
      <c r="K23" s="41" t="s">
        <v>281</v>
      </c>
      <c r="L23" s="41" t="s">
        <v>282</v>
      </c>
      <c r="M23" s="41" t="s">
        <v>283</v>
      </c>
      <c r="N23" s="41" t="s">
        <v>284</v>
      </c>
      <c r="O23" s="5"/>
      <c r="P23" s="5"/>
    </row>
    <row r="24" spans="3:16" x14ac:dyDescent="0.25">
      <c r="C24" s="7"/>
      <c r="D24" s="53"/>
      <c r="E24" s="53"/>
      <c r="F24" s="5"/>
      <c r="G24" s="5"/>
      <c r="H24" s="22"/>
      <c r="I24" s="48">
        <v>23</v>
      </c>
      <c r="J24" s="54">
        <v>-22177</v>
      </c>
      <c r="K24" s="48" t="s">
        <v>285</v>
      </c>
      <c r="L24" s="48" t="s">
        <v>286</v>
      </c>
      <c r="M24" s="48" t="s">
        <v>287</v>
      </c>
      <c r="N24" s="48" t="s">
        <v>288</v>
      </c>
      <c r="O24" s="5"/>
      <c r="P24" s="5"/>
    </row>
    <row r="25" spans="3:16" x14ac:dyDescent="0.25">
      <c r="C25" s="7"/>
      <c r="D25" s="53"/>
      <c r="E25" s="53"/>
      <c r="F25" s="5"/>
      <c r="G25" s="5"/>
      <c r="H25" s="22"/>
      <c r="I25" s="42">
        <v>24</v>
      </c>
      <c r="J25" s="55">
        <v>-22711</v>
      </c>
      <c r="K25" s="42" t="s">
        <v>289</v>
      </c>
      <c r="L25" s="42" t="s">
        <v>290</v>
      </c>
      <c r="M25" s="42" t="s">
        <v>291</v>
      </c>
      <c r="N25" s="42" t="s">
        <v>292</v>
      </c>
      <c r="O25" s="5"/>
      <c r="P25" s="5"/>
    </row>
    <row r="26" spans="3:16" x14ac:dyDescent="0.25">
      <c r="C26" s="7"/>
      <c r="D26" s="53"/>
      <c r="E26" s="53"/>
      <c r="F26" s="5"/>
      <c r="G26" s="5"/>
      <c r="H26" s="22" t="s">
        <v>45</v>
      </c>
      <c r="I26" s="42">
        <v>25</v>
      </c>
      <c r="J26" s="55">
        <v>-20594</v>
      </c>
      <c r="K26" s="42" t="s">
        <v>293</v>
      </c>
      <c r="L26" s="42" t="s">
        <v>294</v>
      </c>
      <c r="M26" s="42" t="s">
        <v>295</v>
      </c>
      <c r="N26" s="42" t="s">
        <v>296</v>
      </c>
      <c r="O26" s="5"/>
      <c r="P26" s="5"/>
    </row>
    <row r="27" spans="3:16" x14ac:dyDescent="0.25">
      <c r="C27" s="15"/>
      <c r="D27" s="7"/>
      <c r="E27" s="13"/>
      <c r="F27" s="5"/>
      <c r="G27" s="5"/>
      <c r="H27" s="23"/>
      <c r="I27" s="42">
        <v>26</v>
      </c>
      <c r="J27" s="55">
        <v>-23385</v>
      </c>
      <c r="K27" s="42" t="s">
        <v>297</v>
      </c>
      <c r="L27" s="42" t="s">
        <v>298</v>
      </c>
      <c r="M27" s="42" t="s">
        <v>299</v>
      </c>
      <c r="N27" s="42" t="s">
        <v>300</v>
      </c>
      <c r="O27" s="5"/>
      <c r="P27" s="5"/>
    </row>
    <row r="28" spans="3:16" x14ac:dyDescent="0.25">
      <c r="C28" s="5"/>
      <c r="D28" s="5"/>
      <c r="E28" s="5"/>
      <c r="F28" s="5"/>
      <c r="G28" s="5"/>
      <c r="H28" s="30"/>
      <c r="I28" s="43">
        <v>27</v>
      </c>
      <c r="J28" s="56" t="s">
        <v>301</v>
      </c>
      <c r="K28" s="43" t="s">
        <v>302</v>
      </c>
      <c r="L28" s="43" t="s">
        <v>303</v>
      </c>
      <c r="M28" s="43" t="s">
        <v>304</v>
      </c>
      <c r="N28" s="43" t="s">
        <v>305</v>
      </c>
      <c r="O28" s="5"/>
      <c r="P28" s="5"/>
    </row>
    <row r="29" spans="3:16" x14ac:dyDescent="0.25">
      <c r="C29" s="5"/>
      <c r="D29" s="5"/>
      <c r="E29" s="5"/>
      <c r="F29" s="5"/>
      <c r="G29" s="5"/>
      <c r="H29" s="30"/>
      <c r="I29" s="43">
        <v>28</v>
      </c>
      <c r="J29" s="43" t="s">
        <v>306</v>
      </c>
      <c r="K29" s="43" t="s">
        <v>307</v>
      </c>
      <c r="L29" s="43" t="s">
        <v>308</v>
      </c>
      <c r="M29" s="43" t="s">
        <v>309</v>
      </c>
      <c r="N29" s="43" t="s">
        <v>310</v>
      </c>
      <c r="O29" s="5"/>
      <c r="P29" s="5"/>
    </row>
    <row r="30" spans="3:16" x14ac:dyDescent="0.25">
      <c r="C30" s="5"/>
      <c r="D30" s="5"/>
      <c r="E30" s="5"/>
      <c r="F30" s="5"/>
      <c r="G30" s="5"/>
      <c r="H30" s="31" t="s">
        <v>63</v>
      </c>
      <c r="I30" s="43">
        <v>29</v>
      </c>
      <c r="J30" s="43" t="s">
        <v>311</v>
      </c>
      <c r="K30" s="43" t="s">
        <v>312</v>
      </c>
      <c r="L30" s="43" t="s">
        <v>313</v>
      </c>
      <c r="M30" s="43" t="s">
        <v>314</v>
      </c>
      <c r="N30" s="43" t="s">
        <v>315</v>
      </c>
      <c r="O30" s="5"/>
      <c r="P30" s="5"/>
    </row>
    <row r="31" spans="3:16" x14ac:dyDescent="0.25">
      <c r="C31" s="5"/>
      <c r="D31" s="5"/>
      <c r="E31" s="5"/>
      <c r="F31" s="5"/>
      <c r="G31" s="5"/>
      <c r="H31" s="30"/>
      <c r="I31" s="43">
        <v>30</v>
      </c>
      <c r="J31" s="43" t="s">
        <v>316</v>
      </c>
      <c r="K31" s="43" t="s">
        <v>317</v>
      </c>
      <c r="L31" s="43" t="s">
        <v>318</v>
      </c>
      <c r="M31" s="43" t="s">
        <v>319</v>
      </c>
      <c r="N31" s="43" t="s">
        <v>320</v>
      </c>
      <c r="O31" s="5"/>
      <c r="P31" s="5"/>
    </row>
    <row r="32" spans="3:16" x14ac:dyDescent="0.25">
      <c r="C32" s="5"/>
      <c r="D32" s="5"/>
      <c r="E32" s="5"/>
      <c r="F32" s="5"/>
      <c r="G32" s="5"/>
      <c r="H32" s="45"/>
      <c r="I32" s="46">
        <v>31</v>
      </c>
      <c r="J32" s="49" t="s">
        <v>321</v>
      </c>
      <c r="K32" s="46" t="s">
        <v>322</v>
      </c>
      <c r="L32" s="46" t="s">
        <v>323</v>
      </c>
      <c r="M32" s="46" t="s">
        <v>324</v>
      </c>
      <c r="N32" s="46" t="s">
        <v>325</v>
      </c>
      <c r="O32" s="5"/>
      <c r="P32" s="5"/>
    </row>
    <row r="33" spans="3:22" x14ac:dyDescent="0.25">
      <c r="C33" s="5"/>
      <c r="D33" s="5"/>
      <c r="E33" s="5"/>
      <c r="F33" s="5"/>
      <c r="G33" s="5"/>
      <c r="H33" s="45" t="s">
        <v>82</v>
      </c>
      <c r="I33" s="46">
        <v>32</v>
      </c>
      <c r="J33" s="45" t="s">
        <v>326</v>
      </c>
      <c r="K33" s="45" t="s">
        <v>327</v>
      </c>
      <c r="L33" s="45" t="s">
        <v>328</v>
      </c>
      <c r="M33" s="45" t="s">
        <v>329</v>
      </c>
      <c r="N33" s="45" t="s">
        <v>330</v>
      </c>
      <c r="O33" s="5"/>
      <c r="P33" s="5"/>
      <c r="Q33" s="4" t="s">
        <v>34</v>
      </c>
    </row>
    <row r="34" spans="3:22" x14ac:dyDescent="0.25">
      <c r="C34" s="5"/>
      <c r="D34" s="5"/>
      <c r="E34" s="5"/>
      <c r="H34" s="45"/>
      <c r="I34" s="45">
        <v>33</v>
      </c>
      <c r="J34" s="45" t="s">
        <v>331</v>
      </c>
      <c r="K34" s="45" t="s">
        <v>332</v>
      </c>
      <c r="L34" s="45" t="s">
        <v>333</v>
      </c>
      <c r="M34" s="45" t="s">
        <v>334</v>
      </c>
      <c r="N34" s="45" t="s">
        <v>335</v>
      </c>
    </row>
    <row r="35" spans="3:22" x14ac:dyDescent="0.25">
      <c r="H35" s="45"/>
      <c r="I35" s="45">
        <v>34</v>
      </c>
      <c r="J35" s="47" t="s">
        <v>336</v>
      </c>
      <c r="K35" s="45" t="s">
        <v>337</v>
      </c>
      <c r="L35" s="45" t="s">
        <v>338</v>
      </c>
      <c r="M35" s="45" t="s">
        <v>339</v>
      </c>
      <c r="N35" s="45" t="s">
        <v>340</v>
      </c>
    </row>
    <row r="36" spans="3:22" x14ac:dyDescent="0.25">
      <c r="H36" s="61"/>
      <c r="I36" s="61">
        <v>35</v>
      </c>
      <c r="J36" s="62" t="s">
        <v>341</v>
      </c>
      <c r="K36" s="61" t="s">
        <v>342</v>
      </c>
      <c r="L36" s="61" t="s">
        <v>343</v>
      </c>
      <c r="M36" s="61" t="s">
        <v>344</v>
      </c>
      <c r="N36" s="61" t="s">
        <v>345</v>
      </c>
    </row>
    <row r="37" spans="3:22" x14ac:dyDescent="0.25">
      <c r="H37" s="61"/>
      <c r="I37" s="61">
        <v>36</v>
      </c>
      <c r="J37" s="62" t="s">
        <v>346</v>
      </c>
      <c r="K37" s="61" t="s">
        <v>347</v>
      </c>
      <c r="L37" s="61" t="s">
        <v>348</v>
      </c>
      <c r="M37" s="61" t="s">
        <v>349</v>
      </c>
      <c r="N37" s="61" t="s">
        <v>350</v>
      </c>
    </row>
    <row r="38" spans="3:22" x14ac:dyDescent="0.25">
      <c r="H38" s="61"/>
      <c r="I38" s="61">
        <v>37</v>
      </c>
      <c r="J38" s="61" t="s">
        <v>351</v>
      </c>
      <c r="K38" s="61" t="s">
        <v>352</v>
      </c>
      <c r="L38" s="61" t="s">
        <v>353</v>
      </c>
      <c r="M38" s="61" t="s">
        <v>354</v>
      </c>
      <c r="N38" s="61" t="s">
        <v>355</v>
      </c>
    </row>
    <row r="39" spans="3:22" x14ac:dyDescent="0.25">
      <c r="H39" s="61"/>
      <c r="I39" s="63">
        <v>38</v>
      </c>
      <c r="J39" s="64" t="s">
        <v>356</v>
      </c>
      <c r="K39" s="63" t="s">
        <v>357</v>
      </c>
      <c r="L39" s="63" t="s">
        <v>358</v>
      </c>
      <c r="M39" s="63" t="s">
        <v>359</v>
      </c>
      <c r="N39" s="63" t="s">
        <v>360</v>
      </c>
    </row>
    <row r="40" spans="3:22" x14ac:dyDescent="0.25">
      <c r="C40" s="15"/>
      <c r="D40" s="7"/>
      <c r="E40" s="13"/>
      <c r="H40" s="61" t="s">
        <v>667</v>
      </c>
      <c r="I40" s="63">
        <v>39</v>
      </c>
      <c r="J40" s="64" t="s">
        <v>361</v>
      </c>
      <c r="K40" s="63" t="s">
        <v>362</v>
      </c>
      <c r="L40" s="63" t="s">
        <v>363</v>
      </c>
      <c r="M40" s="63" t="s">
        <v>364</v>
      </c>
      <c r="N40" s="63" t="s">
        <v>365</v>
      </c>
      <c r="Q40" s="6"/>
      <c r="R40" s="7"/>
      <c r="S40" s="7"/>
      <c r="T40" s="7"/>
      <c r="U40" s="4"/>
      <c r="V40" s="4"/>
    </row>
    <row r="41" spans="3:22" x14ac:dyDescent="0.25">
      <c r="C41" s="7"/>
      <c r="D41" s="7"/>
      <c r="E41" s="7"/>
      <c r="H41" s="61"/>
      <c r="I41" s="63">
        <v>40</v>
      </c>
      <c r="J41" s="64" t="s">
        <v>366</v>
      </c>
      <c r="K41" s="63" t="s">
        <v>367</v>
      </c>
      <c r="L41" s="63" t="s">
        <v>368</v>
      </c>
      <c r="M41" s="63" t="s">
        <v>369</v>
      </c>
      <c r="N41" s="63" t="s">
        <v>370</v>
      </c>
      <c r="Q41" s="4"/>
      <c r="R41" s="7"/>
      <c r="S41" s="7"/>
      <c r="T41" s="7"/>
      <c r="U41" s="4"/>
      <c r="V41" s="4"/>
    </row>
    <row r="42" spans="3:22" x14ac:dyDescent="0.25">
      <c r="C42" s="4"/>
      <c r="D42" s="44"/>
      <c r="E42" s="57"/>
      <c r="H42" s="61"/>
      <c r="I42" s="63">
        <v>41</v>
      </c>
      <c r="J42" s="64" t="s">
        <v>371</v>
      </c>
      <c r="K42" s="63" t="s">
        <v>372</v>
      </c>
      <c r="L42" s="63" t="s">
        <v>373</v>
      </c>
      <c r="M42" s="63" t="s">
        <v>374</v>
      </c>
      <c r="N42" s="63" t="s">
        <v>375</v>
      </c>
      <c r="Q42" s="4"/>
      <c r="R42" s="7"/>
      <c r="S42" s="14"/>
      <c r="T42" s="7"/>
      <c r="U42" s="4"/>
      <c r="V42" s="4"/>
    </row>
    <row r="43" spans="3:22" x14ac:dyDescent="0.25">
      <c r="C43" s="4"/>
      <c r="D43" s="4"/>
      <c r="E43" s="20"/>
      <c r="H43" s="61"/>
      <c r="I43" s="63">
        <v>42</v>
      </c>
      <c r="J43" s="64" t="s">
        <v>376</v>
      </c>
      <c r="K43" s="63" t="s">
        <v>377</v>
      </c>
      <c r="L43" s="63" t="s">
        <v>378</v>
      </c>
      <c r="M43" s="63" t="s">
        <v>379</v>
      </c>
      <c r="N43" s="63" t="s">
        <v>380</v>
      </c>
      <c r="Q43" s="4"/>
      <c r="R43" s="4"/>
      <c r="S43" s="4"/>
      <c r="T43" s="4"/>
      <c r="U43" s="4"/>
      <c r="V43" s="4"/>
    </row>
    <row r="44" spans="3:22" x14ac:dyDescent="0.25">
      <c r="C44" s="4"/>
      <c r="D44" s="4"/>
      <c r="E44" s="44"/>
      <c r="H44" s="66"/>
      <c r="I44" s="67">
        <v>43</v>
      </c>
      <c r="J44" s="68" t="s">
        <v>381</v>
      </c>
      <c r="K44" s="67" t="s">
        <v>382</v>
      </c>
      <c r="L44" s="67" t="s">
        <v>383</v>
      </c>
      <c r="M44" s="67" t="s">
        <v>384</v>
      </c>
      <c r="N44" s="67" t="s">
        <v>385</v>
      </c>
      <c r="Q44" s="4"/>
      <c r="R44" s="4"/>
      <c r="S44" s="4"/>
      <c r="T44" s="4"/>
      <c r="U44" s="4"/>
      <c r="V44" s="4"/>
    </row>
    <row r="45" spans="3:22" x14ac:dyDescent="0.25">
      <c r="C45" s="4"/>
      <c r="D45" s="4"/>
      <c r="E45" s="4"/>
      <c r="H45" s="66"/>
      <c r="I45" s="67">
        <v>44</v>
      </c>
      <c r="J45" s="68" t="s">
        <v>386</v>
      </c>
      <c r="K45" s="67" t="s">
        <v>387</v>
      </c>
      <c r="L45" s="67" t="s">
        <v>388</v>
      </c>
      <c r="M45" s="69">
        <v>0.80386999999999997</v>
      </c>
      <c r="N45" s="67" t="s">
        <v>389</v>
      </c>
      <c r="Q45" s="4"/>
      <c r="R45" s="4"/>
      <c r="S45" s="4"/>
      <c r="T45" s="4"/>
      <c r="U45" s="4"/>
      <c r="V45" s="4"/>
    </row>
    <row r="46" spans="3:22" x14ac:dyDescent="0.25">
      <c r="C46" s="4"/>
      <c r="D46" s="21"/>
      <c r="E46" s="4"/>
      <c r="H46" s="66"/>
      <c r="I46" s="67">
        <v>45</v>
      </c>
      <c r="J46" s="68" t="s">
        <v>390</v>
      </c>
      <c r="K46" s="67" t="s">
        <v>391</v>
      </c>
      <c r="L46" s="67" t="s">
        <v>392</v>
      </c>
      <c r="M46" s="67" t="s">
        <v>393</v>
      </c>
      <c r="N46" s="67" t="s">
        <v>394</v>
      </c>
      <c r="Q46" s="4"/>
      <c r="R46" s="7"/>
      <c r="S46" s="7"/>
      <c r="T46" s="7"/>
      <c r="U46" s="7"/>
      <c r="V46" s="7"/>
    </row>
    <row r="47" spans="3:22" x14ac:dyDescent="0.25">
      <c r="H47" s="66"/>
      <c r="I47" s="67">
        <v>46</v>
      </c>
      <c r="J47" s="68" t="s">
        <v>395</v>
      </c>
      <c r="K47" s="67" t="s">
        <v>396</v>
      </c>
      <c r="L47" s="67" t="s">
        <v>397</v>
      </c>
      <c r="M47" s="67" t="s">
        <v>398</v>
      </c>
      <c r="N47" s="67" t="s">
        <v>399</v>
      </c>
    </row>
    <row r="48" spans="3:22" x14ac:dyDescent="0.25">
      <c r="H48" s="66" t="s">
        <v>668</v>
      </c>
      <c r="I48" s="67">
        <v>47</v>
      </c>
      <c r="J48" s="68" t="s">
        <v>400</v>
      </c>
      <c r="K48" s="67" t="s">
        <v>401</v>
      </c>
      <c r="L48" s="67" t="s">
        <v>402</v>
      </c>
      <c r="M48" s="67" t="s">
        <v>403</v>
      </c>
      <c r="N48" s="67" t="s">
        <v>404</v>
      </c>
    </row>
    <row r="49" spans="3:22" x14ac:dyDescent="0.25">
      <c r="H49" s="66"/>
      <c r="I49" s="67">
        <v>48</v>
      </c>
      <c r="J49" s="68" t="s">
        <v>405</v>
      </c>
      <c r="K49" s="67" t="s">
        <v>406</v>
      </c>
      <c r="L49" s="67" t="s">
        <v>407</v>
      </c>
      <c r="M49" s="67" t="s">
        <v>408</v>
      </c>
      <c r="N49" s="67" t="s">
        <v>409</v>
      </c>
    </row>
    <row r="50" spans="3:22" x14ac:dyDescent="0.25">
      <c r="H50" s="66"/>
      <c r="I50" s="67">
        <v>49</v>
      </c>
      <c r="J50" s="68" t="s">
        <v>410</v>
      </c>
      <c r="K50" s="67" t="s">
        <v>411</v>
      </c>
      <c r="L50" s="67" t="s">
        <v>412</v>
      </c>
      <c r="M50" s="67" t="s">
        <v>413</v>
      </c>
      <c r="N50" s="67" t="s">
        <v>414</v>
      </c>
    </row>
    <row r="51" spans="3:22" x14ac:dyDescent="0.25">
      <c r="H51" s="66"/>
      <c r="I51" s="67">
        <v>50</v>
      </c>
      <c r="J51" s="68" t="s">
        <v>415</v>
      </c>
      <c r="K51" s="67" t="s">
        <v>416</v>
      </c>
      <c r="L51" s="69" t="s">
        <v>417</v>
      </c>
      <c r="M51" s="67" t="s">
        <v>418</v>
      </c>
      <c r="N51" s="67" t="s">
        <v>419</v>
      </c>
    </row>
    <row r="52" spans="3:22" x14ac:dyDescent="0.25">
      <c r="H52" s="66"/>
      <c r="I52" s="67">
        <v>51</v>
      </c>
      <c r="J52" s="68" t="s">
        <v>420</v>
      </c>
      <c r="K52" s="67" t="s">
        <v>421</v>
      </c>
      <c r="L52" s="67" t="s">
        <v>422</v>
      </c>
      <c r="M52" s="67" t="s">
        <v>423</v>
      </c>
      <c r="N52" s="67" t="s">
        <v>424</v>
      </c>
    </row>
    <row r="53" spans="3:22" x14ac:dyDescent="0.25">
      <c r="H53" s="70" t="s">
        <v>669</v>
      </c>
      <c r="I53" s="71">
        <v>52</v>
      </c>
      <c r="J53" s="72" t="s">
        <v>425</v>
      </c>
      <c r="K53" s="71" t="s">
        <v>426</v>
      </c>
      <c r="L53" s="71" t="s">
        <v>427</v>
      </c>
      <c r="M53" s="71" t="s">
        <v>428</v>
      </c>
      <c r="N53" s="71" t="s">
        <v>429</v>
      </c>
    </row>
    <row r="54" spans="3:22" x14ac:dyDescent="0.25">
      <c r="H54" s="70"/>
      <c r="I54" s="71">
        <v>53</v>
      </c>
      <c r="J54" s="72" t="s">
        <v>430</v>
      </c>
      <c r="K54" s="71" t="s">
        <v>431</v>
      </c>
      <c r="L54" s="71" t="s">
        <v>432</v>
      </c>
      <c r="M54" s="71" t="s">
        <v>433</v>
      </c>
      <c r="N54" s="71" t="s">
        <v>434</v>
      </c>
    </row>
    <row r="55" spans="3:22" x14ac:dyDescent="0.25">
      <c r="H55" s="4"/>
      <c r="I55" s="7"/>
      <c r="J55" s="7"/>
      <c r="K55" s="7"/>
      <c r="L55" s="7"/>
      <c r="M55" s="7"/>
      <c r="N55" s="7"/>
    </row>
    <row r="56" spans="3:22" x14ac:dyDescent="0.25">
      <c r="H56" s="4"/>
      <c r="I56" s="7"/>
      <c r="J56" s="7"/>
      <c r="K56" s="7"/>
      <c r="L56" s="7"/>
      <c r="M56" s="7"/>
      <c r="N56" s="7"/>
    </row>
    <row r="57" spans="3:22" x14ac:dyDescent="0.25">
      <c r="H57" s="4"/>
      <c r="I57" s="6" t="s">
        <v>90</v>
      </c>
      <c r="J57" s="7"/>
      <c r="K57" s="7"/>
      <c r="L57" s="7"/>
      <c r="M57" s="7"/>
      <c r="N57" s="7"/>
    </row>
    <row r="58" spans="3:22" x14ac:dyDescent="0.25">
      <c r="H58" s="4" t="s">
        <v>87</v>
      </c>
      <c r="I58" s="7" t="s">
        <v>83</v>
      </c>
      <c r="J58" s="32" t="s">
        <v>19</v>
      </c>
      <c r="K58" s="7" t="s">
        <v>20</v>
      </c>
      <c r="L58" s="7" t="s">
        <v>21</v>
      </c>
      <c r="M58" s="7" t="s">
        <v>22</v>
      </c>
      <c r="N58" s="7" t="s">
        <v>23</v>
      </c>
      <c r="Q58" s="6" t="s">
        <v>89</v>
      </c>
      <c r="R58" s="7"/>
      <c r="S58" s="7"/>
      <c r="T58" s="7"/>
      <c r="U58" s="4"/>
      <c r="V58" s="4"/>
    </row>
    <row r="59" spans="3:22" x14ac:dyDescent="0.25">
      <c r="C59" s="15" t="s">
        <v>88</v>
      </c>
      <c r="D59" s="7"/>
      <c r="E59" s="13"/>
      <c r="H59" s="26" t="s">
        <v>85</v>
      </c>
      <c r="I59" s="33">
        <v>2</v>
      </c>
      <c r="J59" s="34" t="s">
        <v>435</v>
      </c>
      <c r="K59" s="33" t="s">
        <v>436</v>
      </c>
      <c r="L59" s="33" t="s">
        <v>437</v>
      </c>
      <c r="M59" s="33" t="s">
        <v>438</v>
      </c>
      <c r="N59" s="33" t="s">
        <v>439</v>
      </c>
      <c r="Q59" s="4"/>
      <c r="R59" s="7" t="s">
        <v>19</v>
      </c>
      <c r="S59" s="7" t="s">
        <v>20</v>
      </c>
      <c r="T59" s="7" t="s">
        <v>21</v>
      </c>
      <c r="U59" s="4" t="s">
        <v>22</v>
      </c>
      <c r="V59" s="4" t="s">
        <v>23</v>
      </c>
    </row>
    <row r="60" spans="3:22" x14ac:dyDescent="0.25">
      <c r="C60" s="7" t="s">
        <v>16</v>
      </c>
      <c r="D60" s="7" t="s">
        <v>17</v>
      </c>
      <c r="E60" s="7" t="s">
        <v>18</v>
      </c>
      <c r="H60" s="17"/>
      <c r="I60" s="35">
        <v>3</v>
      </c>
      <c r="J60" s="36">
        <v>12697</v>
      </c>
      <c r="K60" s="35" t="s">
        <v>440</v>
      </c>
      <c r="L60" s="35" t="s">
        <v>441</v>
      </c>
      <c r="M60" s="35" t="s">
        <v>442</v>
      </c>
      <c r="N60" s="35" t="s">
        <v>443</v>
      </c>
      <c r="Q60" s="4" t="s">
        <v>91</v>
      </c>
      <c r="R60" s="7" t="s">
        <v>158</v>
      </c>
      <c r="S60" s="14" t="s">
        <v>159</v>
      </c>
      <c r="T60" s="7" t="s">
        <v>160</v>
      </c>
      <c r="U60" s="4" t="s">
        <v>161</v>
      </c>
      <c r="V60" s="4" t="s">
        <v>162</v>
      </c>
    </row>
    <row r="61" spans="3:22" x14ac:dyDescent="0.25">
      <c r="C61" s="4">
        <v>1</v>
      </c>
      <c r="D61" s="44">
        <v>489321</v>
      </c>
      <c r="E61" s="57">
        <v>97.864000000000004</v>
      </c>
      <c r="H61" s="17"/>
      <c r="I61" s="35">
        <v>4</v>
      </c>
      <c r="J61" s="36">
        <v>16743</v>
      </c>
      <c r="K61" s="35" t="s">
        <v>444</v>
      </c>
      <c r="L61" s="35" t="s">
        <v>445</v>
      </c>
      <c r="M61" s="35" t="s">
        <v>446</v>
      </c>
      <c r="N61" s="35" t="s">
        <v>447</v>
      </c>
      <c r="Q61" s="4" t="s">
        <v>92</v>
      </c>
      <c r="R61" s="4" t="s">
        <v>163</v>
      </c>
      <c r="S61" s="4" t="s">
        <v>164</v>
      </c>
      <c r="T61" s="4" t="s">
        <v>165</v>
      </c>
      <c r="U61" s="4" t="s">
        <v>166</v>
      </c>
      <c r="V61" s="4" t="s">
        <v>167</v>
      </c>
    </row>
    <row r="62" spans="3:22" x14ac:dyDescent="0.25">
      <c r="C62" s="4">
        <v>2</v>
      </c>
      <c r="D62" s="4" t="s">
        <v>124</v>
      </c>
      <c r="E62" s="20" t="s">
        <v>125</v>
      </c>
      <c r="H62" s="17" t="s">
        <v>43</v>
      </c>
      <c r="I62" s="35">
        <v>5</v>
      </c>
      <c r="J62" s="36">
        <v>14872</v>
      </c>
      <c r="K62" s="35" t="s">
        <v>448</v>
      </c>
      <c r="L62" s="35" t="s">
        <v>449</v>
      </c>
      <c r="M62" s="35" t="s">
        <v>450</v>
      </c>
      <c r="N62" s="35" t="s">
        <v>451</v>
      </c>
      <c r="Q62" s="4" t="s">
        <v>93</v>
      </c>
      <c r="R62" s="4" t="s">
        <v>168</v>
      </c>
      <c r="S62" s="4" t="s">
        <v>169</v>
      </c>
      <c r="T62" s="4" t="s">
        <v>170</v>
      </c>
      <c r="U62" s="4" t="s">
        <v>171</v>
      </c>
      <c r="V62" s="4" t="s">
        <v>172</v>
      </c>
    </row>
    <row r="63" spans="3:22" x14ac:dyDescent="0.25">
      <c r="C63" s="4">
        <v>3</v>
      </c>
      <c r="D63" s="4" t="s">
        <v>126</v>
      </c>
      <c r="E63" s="44" t="s">
        <v>127</v>
      </c>
      <c r="H63" s="17"/>
      <c r="I63" s="35">
        <v>6</v>
      </c>
      <c r="J63" s="36">
        <v>18169</v>
      </c>
      <c r="K63" s="35" t="s">
        <v>452</v>
      </c>
      <c r="L63" s="35" t="s">
        <v>453</v>
      </c>
      <c r="M63" s="35" t="s">
        <v>454</v>
      </c>
      <c r="N63" s="35" t="s">
        <v>455</v>
      </c>
      <c r="Q63" s="4" t="s">
        <v>94</v>
      </c>
      <c r="R63" s="4" t="s">
        <v>173</v>
      </c>
      <c r="S63" s="4" t="s">
        <v>174</v>
      </c>
      <c r="T63" s="4" t="s">
        <v>175</v>
      </c>
      <c r="U63" s="4" t="s">
        <v>176</v>
      </c>
      <c r="V63" s="4" t="s">
        <v>177</v>
      </c>
    </row>
    <row r="64" spans="3:22" x14ac:dyDescent="0.25">
      <c r="C64" s="4">
        <v>4</v>
      </c>
      <c r="D64" s="4" t="s">
        <v>128</v>
      </c>
      <c r="E64" s="4" t="s">
        <v>129</v>
      </c>
      <c r="H64" s="17"/>
      <c r="I64" s="35">
        <v>7</v>
      </c>
      <c r="J64" s="36" t="s">
        <v>456</v>
      </c>
      <c r="K64" s="35" t="s">
        <v>457</v>
      </c>
      <c r="L64" s="35" t="s">
        <v>458</v>
      </c>
      <c r="M64" s="35" t="s">
        <v>459</v>
      </c>
      <c r="N64" s="35" t="s">
        <v>460</v>
      </c>
      <c r="Q64" s="4" t="s">
        <v>95</v>
      </c>
      <c r="R64" s="7" t="s">
        <v>178</v>
      </c>
      <c r="S64" s="7" t="s">
        <v>179</v>
      </c>
      <c r="T64" s="7" t="s">
        <v>180</v>
      </c>
      <c r="U64" s="7" t="s">
        <v>181</v>
      </c>
      <c r="V64" s="7" t="s">
        <v>182</v>
      </c>
    </row>
    <row r="65" spans="3:14" x14ac:dyDescent="0.25">
      <c r="C65" s="4">
        <v>5</v>
      </c>
      <c r="D65" s="21" t="s">
        <v>130</v>
      </c>
      <c r="E65" s="4" t="s">
        <v>131</v>
      </c>
      <c r="H65" s="17"/>
      <c r="I65" s="35">
        <v>8</v>
      </c>
      <c r="J65" s="36">
        <v>10735</v>
      </c>
      <c r="K65" s="35" t="s">
        <v>461</v>
      </c>
      <c r="L65" s="35" t="s">
        <v>462</v>
      </c>
      <c r="M65" s="35" t="s">
        <v>463</v>
      </c>
      <c r="N65" s="35" t="s">
        <v>464</v>
      </c>
    </row>
    <row r="66" spans="3:14" x14ac:dyDescent="0.25">
      <c r="H66" s="27"/>
      <c r="I66" s="37">
        <v>9</v>
      </c>
      <c r="J66" s="38">
        <v>16131</v>
      </c>
      <c r="K66" s="37" t="s">
        <v>465</v>
      </c>
      <c r="L66" s="37" t="s">
        <v>466</v>
      </c>
      <c r="M66" s="37" t="s">
        <v>467</v>
      </c>
      <c r="N66" s="37" t="s">
        <v>468</v>
      </c>
    </row>
    <row r="67" spans="3:14" x14ac:dyDescent="0.25">
      <c r="H67" s="27"/>
      <c r="I67" s="37">
        <v>10</v>
      </c>
      <c r="J67" s="38">
        <v>13945</v>
      </c>
      <c r="K67" s="37" t="s">
        <v>469</v>
      </c>
      <c r="L67" s="37" t="s">
        <v>470</v>
      </c>
      <c r="M67" s="37" t="s">
        <v>471</v>
      </c>
      <c r="N67" s="37" t="s">
        <v>472</v>
      </c>
    </row>
    <row r="68" spans="3:14" x14ac:dyDescent="0.25">
      <c r="H68" s="28" t="s">
        <v>44</v>
      </c>
      <c r="I68" s="37">
        <v>11</v>
      </c>
      <c r="J68" s="38">
        <v>1411</v>
      </c>
      <c r="K68" s="37" t="s">
        <v>473</v>
      </c>
      <c r="L68" s="37" t="s">
        <v>474</v>
      </c>
      <c r="M68" s="37" t="s">
        <v>475</v>
      </c>
      <c r="N68" s="37" t="s">
        <v>476</v>
      </c>
    </row>
    <row r="69" spans="3:14" x14ac:dyDescent="0.25">
      <c r="H69" s="27"/>
      <c r="I69" s="37">
        <v>12</v>
      </c>
      <c r="J69" s="38">
        <v>11504</v>
      </c>
      <c r="K69" s="37" t="s">
        <v>477</v>
      </c>
      <c r="L69" s="37" t="s">
        <v>478</v>
      </c>
      <c r="M69" s="37" t="s">
        <v>479</v>
      </c>
      <c r="N69" s="37" t="s">
        <v>480</v>
      </c>
    </row>
    <row r="70" spans="3:14" x14ac:dyDescent="0.25">
      <c r="H70" s="27"/>
      <c r="I70" s="37">
        <v>13</v>
      </c>
      <c r="J70" s="38">
        <v>13159</v>
      </c>
      <c r="K70" s="37" t="s">
        <v>481</v>
      </c>
      <c r="L70" s="50" t="s">
        <v>482</v>
      </c>
      <c r="M70" s="37" t="s">
        <v>483</v>
      </c>
      <c r="N70" s="37" t="s">
        <v>484</v>
      </c>
    </row>
    <row r="71" spans="3:14" x14ac:dyDescent="0.25">
      <c r="H71" s="18"/>
      <c r="I71" s="39">
        <v>14</v>
      </c>
      <c r="J71" s="40">
        <v>-31482</v>
      </c>
      <c r="K71" s="39" t="s">
        <v>485</v>
      </c>
      <c r="L71" s="39" t="s">
        <v>486</v>
      </c>
      <c r="M71" s="39" t="s">
        <v>487</v>
      </c>
      <c r="N71" s="39" t="s">
        <v>488</v>
      </c>
    </row>
    <row r="72" spans="3:14" x14ac:dyDescent="0.25">
      <c r="H72" s="18" t="s">
        <v>55</v>
      </c>
      <c r="I72" s="39">
        <v>15</v>
      </c>
      <c r="J72" s="40">
        <v>-3209</v>
      </c>
      <c r="K72" s="39" t="s">
        <v>489</v>
      </c>
      <c r="L72" s="39" t="s">
        <v>490</v>
      </c>
      <c r="M72" s="39" t="s">
        <v>491</v>
      </c>
      <c r="N72" s="39" t="s">
        <v>492</v>
      </c>
    </row>
    <row r="73" spans="3:14" x14ac:dyDescent="0.25">
      <c r="H73" s="18"/>
      <c r="I73" s="39">
        <v>16</v>
      </c>
      <c r="J73" s="40">
        <v>-32966</v>
      </c>
      <c r="K73" s="39" t="s">
        <v>493</v>
      </c>
      <c r="L73" s="39" t="s">
        <v>494</v>
      </c>
      <c r="M73" s="39" t="s">
        <v>495</v>
      </c>
      <c r="N73" s="39" t="s">
        <v>496</v>
      </c>
    </row>
    <row r="74" spans="3:14" x14ac:dyDescent="0.25">
      <c r="H74" s="16"/>
      <c r="I74" s="41">
        <v>17</v>
      </c>
      <c r="J74" s="41" t="s">
        <v>497</v>
      </c>
      <c r="K74" s="41" t="s">
        <v>498</v>
      </c>
      <c r="L74" s="41" t="s">
        <v>499</v>
      </c>
      <c r="M74" s="41" t="s">
        <v>500</v>
      </c>
      <c r="N74" s="41" t="s">
        <v>501</v>
      </c>
    </row>
    <row r="75" spans="3:14" x14ac:dyDescent="0.25">
      <c r="H75" s="16"/>
      <c r="I75" s="41">
        <v>18</v>
      </c>
      <c r="J75" s="41" t="s">
        <v>502</v>
      </c>
      <c r="K75" s="41" t="s">
        <v>503</v>
      </c>
      <c r="L75" s="41" t="s">
        <v>504</v>
      </c>
      <c r="M75" s="41" t="s">
        <v>505</v>
      </c>
      <c r="N75" s="41" t="s">
        <v>506</v>
      </c>
    </row>
    <row r="76" spans="3:14" x14ac:dyDescent="0.25">
      <c r="H76" s="16"/>
      <c r="I76" s="41">
        <v>19</v>
      </c>
      <c r="J76" s="41" t="s">
        <v>507</v>
      </c>
      <c r="K76" s="41" t="s">
        <v>508</v>
      </c>
      <c r="L76" s="41" t="s">
        <v>509</v>
      </c>
      <c r="M76" s="41" t="s">
        <v>510</v>
      </c>
      <c r="N76" s="41" t="s">
        <v>511</v>
      </c>
    </row>
    <row r="77" spans="3:14" x14ac:dyDescent="0.25">
      <c r="H77" s="16" t="s">
        <v>84</v>
      </c>
      <c r="I77" s="41">
        <v>20</v>
      </c>
      <c r="J77" s="41" t="s">
        <v>512</v>
      </c>
      <c r="K77" s="41" t="s">
        <v>513</v>
      </c>
      <c r="L77" s="41" t="s">
        <v>514</v>
      </c>
      <c r="M77" s="41" t="s">
        <v>515</v>
      </c>
      <c r="N77" s="41" t="s">
        <v>516</v>
      </c>
    </row>
    <row r="78" spans="3:14" x14ac:dyDescent="0.25">
      <c r="H78" s="58"/>
      <c r="I78" s="41">
        <v>21</v>
      </c>
      <c r="J78" s="41" t="s">
        <v>517</v>
      </c>
      <c r="K78" s="41" t="s">
        <v>518</v>
      </c>
      <c r="L78" s="41" t="s">
        <v>519</v>
      </c>
      <c r="M78" s="41" t="s">
        <v>520</v>
      </c>
      <c r="N78" s="41" t="s">
        <v>521</v>
      </c>
    </row>
    <row r="79" spans="3:14" x14ac:dyDescent="0.25">
      <c r="H79" s="16"/>
      <c r="I79" s="41">
        <v>22</v>
      </c>
      <c r="J79" s="41" t="s">
        <v>522</v>
      </c>
      <c r="K79" s="41" t="s">
        <v>523</v>
      </c>
      <c r="L79" s="41" t="s">
        <v>524</v>
      </c>
      <c r="M79" s="41" t="s">
        <v>525</v>
      </c>
      <c r="N79" s="41" t="s">
        <v>526</v>
      </c>
    </row>
    <row r="80" spans="3:14" x14ac:dyDescent="0.25">
      <c r="H80" s="22"/>
      <c r="I80" s="48">
        <v>23</v>
      </c>
      <c r="J80" s="54">
        <v>-64028</v>
      </c>
      <c r="K80" s="48" t="s">
        <v>527</v>
      </c>
      <c r="L80" s="48" t="s">
        <v>528</v>
      </c>
      <c r="M80" s="48" t="s">
        <v>529</v>
      </c>
      <c r="N80" s="48" t="s">
        <v>530</v>
      </c>
    </row>
    <row r="81" spans="8:14" x14ac:dyDescent="0.25">
      <c r="H81" s="22"/>
      <c r="I81" s="42">
        <v>24</v>
      </c>
      <c r="J81" s="55">
        <v>-65793</v>
      </c>
      <c r="K81" s="42" t="s">
        <v>531</v>
      </c>
      <c r="L81" s="42" t="s">
        <v>532</v>
      </c>
      <c r="M81" s="42" t="s">
        <v>533</v>
      </c>
      <c r="N81" s="42" t="s">
        <v>534</v>
      </c>
    </row>
    <row r="82" spans="8:14" x14ac:dyDescent="0.25">
      <c r="H82" s="22" t="s">
        <v>45</v>
      </c>
      <c r="I82" s="42">
        <v>25</v>
      </c>
      <c r="J82" s="55">
        <v>-59531</v>
      </c>
      <c r="K82" s="42" t="s">
        <v>535</v>
      </c>
      <c r="L82" s="42" t="s">
        <v>536</v>
      </c>
      <c r="M82" s="42" t="s">
        <v>537</v>
      </c>
      <c r="N82" s="42" t="s">
        <v>538</v>
      </c>
    </row>
    <row r="83" spans="8:14" x14ac:dyDescent="0.25">
      <c r="H83" s="23"/>
      <c r="I83" s="42">
        <v>26</v>
      </c>
      <c r="J83" s="55">
        <v>-66994</v>
      </c>
      <c r="K83" s="42" t="s">
        <v>539</v>
      </c>
      <c r="L83" s="42" t="s">
        <v>540</v>
      </c>
      <c r="M83" s="42" t="s">
        <v>541</v>
      </c>
      <c r="N83" s="42" t="s">
        <v>542</v>
      </c>
    </row>
    <row r="84" spans="8:14" x14ac:dyDescent="0.25">
      <c r="H84" s="30"/>
      <c r="I84" s="43">
        <v>27</v>
      </c>
      <c r="J84" s="56">
        <v>22736</v>
      </c>
      <c r="K84" s="43" t="s">
        <v>543</v>
      </c>
      <c r="L84" s="43" t="s">
        <v>544</v>
      </c>
      <c r="M84" s="43" t="s">
        <v>545</v>
      </c>
      <c r="N84" s="43" t="s">
        <v>546</v>
      </c>
    </row>
    <row r="85" spans="8:14" x14ac:dyDescent="0.25">
      <c r="H85" s="30"/>
      <c r="I85" s="43">
        <v>28</v>
      </c>
      <c r="J85" s="56">
        <v>20282</v>
      </c>
      <c r="K85" s="43" t="s">
        <v>547</v>
      </c>
      <c r="L85" s="43" t="s">
        <v>548</v>
      </c>
      <c r="M85" s="43" t="s">
        <v>549</v>
      </c>
      <c r="N85" s="43" t="s">
        <v>550</v>
      </c>
    </row>
    <row r="86" spans="8:14" x14ac:dyDescent="0.25">
      <c r="H86" s="31" t="s">
        <v>63</v>
      </c>
      <c r="I86" s="43">
        <v>29</v>
      </c>
      <c r="J86" s="56">
        <v>17409</v>
      </c>
      <c r="K86" s="43" t="s">
        <v>551</v>
      </c>
      <c r="L86" s="43" t="s">
        <v>552</v>
      </c>
      <c r="M86" s="43" t="s">
        <v>553</v>
      </c>
      <c r="N86" s="43" t="s">
        <v>554</v>
      </c>
    </row>
    <row r="87" spans="8:14" x14ac:dyDescent="0.25">
      <c r="H87" s="30"/>
      <c r="I87" s="43">
        <v>30</v>
      </c>
      <c r="J87" s="56">
        <v>13833</v>
      </c>
      <c r="K87" s="43" t="s">
        <v>555</v>
      </c>
      <c r="L87" s="43" t="s">
        <v>556</v>
      </c>
      <c r="M87" s="43" t="s">
        <v>557</v>
      </c>
      <c r="N87" s="43" t="s">
        <v>558</v>
      </c>
    </row>
    <row r="88" spans="8:14" x14ac:dyDescent="0.25">
      <c r="H88" s="45"/>
      <c r="I88" s="46">
        <v>31</v>
      </c>
      <c r="J88" s="49" t="s">
        <v>559</v>
      </c>
      <c r="K88" s="46" t="s">
        <v>560</v>
      </c>
      <c r="L88" s="46" t="s">
        <v>561</v>
      </c>
      <c r="M88" s="46" t="s">
        <v>562</v>
      </c>
      <c r="N88" s="46" t="s">
        <v>563</v>
      </c>
    </row>
    <row r="89" spans="8:14" x14ac:dyDescent="0.25">
      <c r="H89" s="45" t="s">
        <v>82</v>
      </c>
      <c r="I89" s="46">
        <v>32</v>
      </c>
      <c r="J89" s="45" t="s">
        <v>564</v>
      </c>
      <c r="K89" s="45" t="s">
        <v>565</v>
      </c>
      <c r="L89" s="45" t="s">
        <v>566</v>
      </c>
      <c r="M89" s="45" t="s">
        <v>567</v>
      </c>
      <c r="N89" s="45" t="s">
        <v>568</v>
      </c>
    </row>
    <row r="90" spans="8:14" x14ac:dyDescent="0.25">
      <c r="H90" s="45"/>
      <c r="I90" s="45">
        <v>33</v>
      </c>
      <c r="J90" s="45" t="s">
        <v>569</v>
      </c>
      <c r="K90" s="45" t="s">
        <v>570</v>
      </c>
      <c r="L90" s="45" t="s">
        <v>571</v>
      </c>
      <c r="M90" s="45" t="s">
        <v>572</v>
      </c>
      <c r="N90" s="45" t="s">
        <v>573</v>
      </c>
    </row>
    <row r="91" spans="8:14" x14ac:dyDescent="0.25">
      <c r="H91" s="45"/>
      <c r="I91" s="45">
        <v>34</v>
      </c>
      <c r="J91" s="47" t="s">
        <v>574</v>
      </c>
      <c r="K91" s="45" t="s">
        <v>575</v>
      </c>
      <c r="L91" s="45" t="s">
        <v>576</v>
      </c>
      <c r="M91" s="45" t="s">
        <v>577</v>
      </c>
      <c r="N91" s="45" t="s">
        <v>578</v>
      </c>
    </row>
    <row r="92" spans="8:14" x14ac:dyDescent="0.25">
      <c r="H92" s="61"/>
      <c r="I92" s="61">
        <v>35</v>
      </c>
      <c r="J92" s="62">
        <v>11062</v>
      </c>
      <c r="K92" s="61" t="s">
        <v>579</v>
      </c>
      <c r="L92" s="61" t="s">
        <v>580</v>
      </c>
      <c r="M92" s="61" t="s">
        <v>581</v>
      </c>
      <c r="N92" s="61" t="s">
        <v>582</v>
      </c>
    </row>
    <row r="93" spans="8:14" x14ac:dyDescent="0.25">
      <c r="H93" s="61"/>
      <c r="I93" s="61">
        <v>36</v>
      </c>
      <c r="J93" s="62">
        <v>13207</v>
      </c>
      <c r="K93" s="61" t="s">
        <v>583</v>
      </c>
      <c r="L93" s="61" t="s">
        <v>584</v>
      </c>
      <c r="M93" s="61" t="s">
        <v>585</v>
      </c>
      <c r="N93" s="61" t="s">
        <v>586</v>
      </c>
    </row>
    <row r="94" spans="8:14" x14ac:dyDescent="0.25">
      <c r="H94" s="61"/>
      <c r="I94" s="61">
        <v>37</v>
      </c>
      <c r="J94" s="65">
        <v>14164</v>
      </c>
      <c r="K94" s="61" t="s">
        <v>587</v>
      </c>
      <c r="L94" s="61" t="s">
        <v>588</v>
      </c>
      <c r="M94" s="61" t="s">
        <v>589</v>
      </c>
      <c r="N94" s="61" t="s">
        <v>590</v>
      </c>
    </row>
    <row r="95" spans="8:14" x14ac:dyDescent="0.25">
      <c r="H95" s="61"/>
      <c r="I95" s="63">
        <v>38</v>
      </c>
      <c r="J95" s="64">
        <v>12869</v>
      </c>
      <c r="K95" s="63" t="s">
        <v>591</v>
      </c>
      <c r="L95" s="63" t="s">
        <v>592</v>
      </c>
      <c r="M95" s="63" t="s">
        <v>593</v>
      </c>
      <c r="N95" s="63" t="s">
        <v>594</v>
      </c>
    </row>
    <row r="96" spans="8:14" x14ac:dyDescent="0.25">
      <c r="H96" s="61" t="s">
        <v>667</v>
      </c>
      <c r="I96" s="63">
        <v>39</v>
      </c>
      <c r="J96" s="64">
        <v>12403</v>
      </c>
      <c r="K96" s="63" t="s">
        <v>595</v>
      </c>
      <c r="L96" s="63" t="s">
        <v>596</v>
      </c>
      <c r="M96" s="63" t="s">
        <v>597</v>
      </c>
      <c r="N96" s="63" t="s">
        <v>598</v>
      </c>
    </row>
    <row r="97" spans="2:22" x14ac:dyDescent="0.25">
      <c r="H97" s="61"/>
      <c r="I97" s="63">
        <v>40</v>
      </c>
      <c r="J97" s="64">
        <v>10308</v>
      </c>
      <c r="K97" s="63" t="s">
        <v>599</v>
      </c>
      <c r="L97" s="63" t="s">
        <v>600</v>
      </c>
      <c r="M97" s="63" t="s">
        <v>601</v>
      </c>
      <c r="N97" s="63" t="s">
        <v>602</v>
      </c>
    </row>
    <row r="98" spans="2:22" x14ac:dyDescent="0.25">
      <c r="B98" s="15"/>
      <c r="H98" s="61"/>
      <c r="I98" s="63">
        <v>41</v>
      </c>
      <c r="J98" s="64" t="s">
        <v>603</v>
      </c>
      <c r="K98" s="63" t="s">
        <v>604</v>
      </c>
      <c r="L98" s="63" t="s">
        <v>605</v>
      </c>
      <c r="M98" s="63" t="s">
        <v>606</v>
      </c>
      <c r="N98" s="63" t="s">
        <v>607</v>
      </c>
    </row>
    <row r="99" spans="2:22" x14ac:dyDescent="0.25">
      <c r="B99" s="7"/>
      <c r="C99" s="7"/>
      <c r="D99" s="7"/>
      <c r="H99" s="61"/>
      <c r="I99" s="63">
        <v>42</v>
      </c>
      <c r="J99" s="64" t="s">
        <v>608</v>
      </c>
      <c r="K99" s="63" t="s">
        <v>609</v>
      </c>
      <c r="L99" s="63" t="s">
        <v>610</v>
      </c>
      <c r="M99" s="63" t="s">
        <v>611</v>
      </c>
      <c r="N99" s="63" t="s">
        <v>612</v>
      </c>
      <c r="Q99" s="6"/>
    </row>
    <row r="100" spans="2:22" x14ac:dyDescent="0.25">
      <c r="B100" s="7"/>
      <c r="C100" s="52"/>
      <c r="D100" s="52"/>
      <c r="H100" s="66"/>
      <c r="I100" s="67">
        <v>43</v>
      </c>
      <c r="J100" s="68" t="s">
        <v>613</v>
      </c>
      <c r="K100" s="67" t="s">
        <v>614</v>
      </c>
      <c r="L100" s="67" t="s">
        <v>615</v>
      </c>
      <c r="M100" s="67" t="s">
        <v>616</v>
      </c>
      <c r="N100" s="67" t="s">
        <v>617</v>
      </c>
      <c r="Q100" s="4"/>
      <c r="R100" s="4"/>
      <c r="S100" s="4"/>
      <c r="T100" s="4"/>
      <c r="U100" s="4"/>
      <c r="V100" s="4"/>
    </row>
    <row r="101" spans="2:22" x14ac:dyDescent="0.25">
      <c r="B101" s="7"/>
      <c r="C101" s="53"/>
      <c r="D101" s="53"/>
      <c r="H101" s="66"/>
      <c r="I101" s="67">
        <v>44</v>
      </c>
      <c r="J101" s="68" t="s">
        <v>618</v>
      </c>
      <c r="K101" s="67" t="s">
        <v>619</v>
      </c>
      <c r="L101" s="67" t="s">
        <v>620</v>
      </c>
      <c r="M101" s="69" t="s">
        <v>621</v>
      </c>
      <c r="N101" s="67" t="s">
        <v>622</v>
      </c>
      <c r="Q101" s="4"/>
      <c r="R101" s="4"/>
      <c r="S101" s="4"/>
      <c r="T101" s="4"/>
      <c r="U101" s="4"/>
      <c r="V101" s="4"/>
    </row>
    <row r="102" spans="2:22" x14ac:dyDescent="0.25">
      <c r="B102" s="7"/>
      <c r="C102" s="53"/>
      <c r="D102" s="53"/>
      <c r="H102" s="66"/>
      <c r="I102" s="67">
        <v>45</v>
      </c>
      <c r="J102" s="68" t="s">
        <v>623</v>
      </c>
      <c r="K102" s="67" t="s">
        <v>624</v>
      </c>
      <c r="L102" s="67" t="s">
        <v>625</v>
      </c>
      <c r="M102" s="67" t="s">
        <v>626</v>
      </c>
      <c r="N102" s="67" t="s">
        <v>627</v>
      </c>
      <c r="Q102" s="4"/>
      <c r="R102" s="4"/>
      <c r="S102" s="4"/>
      <c r="T102" s="4"/>
      <c r="U102" s="4"/>
      <c r="V102" s="4"/>
    </row>
    <row r="103" spans="2:22" x14ac:dyDescent="0.25">
      <c r="B103" s="7"/>
      <c r="C103" s="53"/>
      <c r="D103" s="53"/>
      <c r="H103" s="66"/>
      <c r="I103" s="67">
        <v>46</v>
      </c>
      <c r="J103" s="68" t="s">
        <v>628</v>
      </c>
      <c r="K103" s="67" t="s">
        <v>629</v>
      </c>
      <c r="L103" s="67" t="s">
        <v>630</v>
      </c>
      <c r="M103" s="67" t="s">
        <v>631</v>
      </c>
      <c r="N103" s="67" t="s">
        <v>632</v>
      </c>
      <c r="Q103" s="4"/>
      <c r="R103" s="4"/>
      <c r="S103" s="4"/>
      <c r="T103" s="4"/>
      <c r="U103" s="4"/>
      <c r="V103" s="4"/>
    </row>
    <row r="104" spans="2:22" x14ac:dyDescent="0.25">
      <c r="B104" s="7"/>
      <c r="C104" s="53"/>
      <c r="D104" s="53"/>
      <c r="H104" s="66" t="s">
        <v>668</v>
      </c>
      <c r="I104" s="67">
        <v>47</v>
      </c>
      <c r="J104" s="68" t="s">
        <v>633</v>
      </c>
      <c r="K104" s="67" t="s">
        <v>634</v>
      </c>
      <c r="L104" s="67" t="s">
        <v>635</v>
      </c>
      <c r="M104" s="67" t="s">
        <v>636</v>
      </c>
      <c r="N104" s="67" t="s">
        <v>637</v>
      </c>
      <c r="Q104" s="4"/>
      <c r="R104" s="4"/>
      <c r="S104" s="4"/>
      <c r="T104" s="4"/>
      <c r="U104" s="4"/>
      <c r="V104" s="4"/>
    </row>
    <row r="105" spans="2:22" x14ac:dyDescent="0.25">
      <c r="B105" s="7"/>
      <c r="C105" s="7"/>
      <c r="D105" s="13"/>
      <c r="H105" s="66"/>
      <c r="I105" s="67">
        <v>48</v>
      </c>
      <c r="J105" s="68" t="s">
        <v>638</v>
      </c>
      <c r="K105" s="67" t="s">
        <v>639</v>
      </c>
      <c r="L105" s="67" t="s">
        <v>640</v>
      </c>
      <c r="M105" s="67" t="s">
        <v>641</v>
      </c>
      <c r="N105" s="67" t="s">
        <v>642</v>
      </c>
      <c r="Q105" s="4"/>
      <c r="R105" s="4"/>
      <c r="S105" s="4"/>
      <c r="T105" s="4"/>
      <c r="U105" s="4"/>
      <c r="V105" s="4"/>
    </row>
    <row r="106" spans="2:22" x14ac:dyDescent="0.25">
      <c r="B106" s="15"/>
      <c r="C106" s="7"/>
      <c r="D106" s="7"/>
      <c r="H106" s="66"/>
      <c r="I106" s="67">
        <v>49</v>
      </c>
      <c r="J106" s="68" t="s">
        <v>643</v>
      </c>
      <c r="K106" s="67" t="s">
        <v>644</v>
      </c>
      <c r="L106" s="67" t="s">
        <v>645</v>
      </c>
      <c r="M106" s="67" t="s">
        <v>646</v>
      </c>
      <c r="N106" s="67" t="s">
        <v>647</v>
      </c>
      <c r="Q106" s="5"/>
      <c r="R106" s="7"/>
      <c r="S106" s="7"/>
      <c r="T106" s="13"/>
      <c r="U106" s="5"/>
      <c r="V106" s="5"/>
    </row>
    <row r="107" spans="2:22" x14ac:dyDescent="0.25">
      <c r="B107" s="15"/>
      <c r="C107" s="7"/>
      <c r="D107" s="7"/>
      <c r="H107" s="66"/>
      <c r="I107" s="67">
        <v>50</v>
      </c>
      <c r="J107" s="68" t="s">
        <v>648</v>
      </c>
      <c r="K107" s="67" t="s">
        <v>649</v>
      </c>
      <c r="L107" s="69" t="s">
        <v>650</v>
      </c>
      <c r="M107" s="67" t="s">
        <v>651</v>
      </c>
      <c r="N107" s="67" t="s">
        <v>652</v>
      </c>
      <c r="Q107" s="6"/>
      <c r="R107" s="7"/>
      <c r="S107" s="7"/>
      <c r="T107" s="13"/>
      <c r="U107" s="4"/>
      <c r="V107" s="4"/>
    </row>
    <row r="108" spans="2:22" x14ac:dyDescent="0.25">
      <c r="B108" s="7"/>
      <c r="C108" s="24"/>
      <c r="D108" s="19"/>
      <c r="H108" s="66"/>
      <c r="I108" s="67">
        <v>51</v>
      </c>
      <c r="J108" s="68" t="s">
        <v>653</v>
      </c>
      <c r="K108" s="67" t="s">
        <v>654</v>
      </c>
      <c r="L108" s="67" t="s">
        <v>655</v>
      </c>
      <c r="M108" s="67" t="s">
        <v>656</v>
      </c>
      <c r="N108" s="67" t="s">
        <v>657</v>
      </c>
      <c r="Q108" s="6"/>
      <c r="R108" s="7"/>
      <c r="S108" s="7"/>
      <c r="T108" s="7"/>
      <c r="U108" s="4"/>
      <c r="V108" s="4"/>
    </row>
    <row r="109" spans="2:22" x14ac:dyDescent="0.25">
      <c r="B109" s="4"/>
      <c r="C109" s="44"/>
      <c r="D109" s="25"/>
      <c r="H109" s="70" t="s">
        <v>669</v>
      </c>
      <c r="I109" s="71">
        <v>52</v>
      </c>
      <c r="J109" s="72" t="s">
        <v>658</v>
      </c>
      <c r="K109" s="71" t="s">
        <v>659</v>
      </c>
      <c r="L109" s="71" t="s">
        <v>660</v>
      </c>
      <c r="M109" s="71" t="s">
        <v>661</v>
      </c>
      <c r="N109" s="71" t="s">
        <v>662</v>
      </c>
      <c r="Q109" s="4"/>
      <c r="R109" s="7"/>
      <c r="S109" s="7"/>
      <c r="T109" s="7"/>
      <c r="U109" s="4"/>
      <c r="V109" s="4"/>
    </row>
    <row r="110" spans="2:22" x14ac:dyDescent="0.25">
      <c r="B110" s="4"/>
      <c r="C110" s="4"/>
      <c r="D110" s="20"/>
      <c r="H110" s="70"/>
      <c r="I110" s="71">
        <v>53</v>
      </c>
      <c r="J110" s="72">
        <v>-10935</v>
      </c>
      <c r="K110" s="71" t="s">
        <v>663</v>
      </c>
      <c r="L110" s="71" t="s">
        <v>664</v>
      </c>
      <c r="M110" s="71" t="s">
        <v>665</v>
      </c>
      <c r="N110" s="71" t="s">
        <v>666</v>
      </c>
      <c r="Q110" s="4"/>
      <c r="R110" s="7"/>
      <c r="S110" s="14"/>
      <c r="T110" s="7"/>
      <c r="U110" s="4"/>
      <c r="V110" s="4"/>
    </row>
    <row r="111" spans="2:22" x14ac:dyDescent="0.25">
      <c r="B111" s="4"/>
      <c r="C111" s="4"/>
      <c r="D111" s="44"/>
      <c r="Q111" s="4"/>
      <c r="R111" s="4"/>
      <c r="S111" s="4"/>
      <c r="T111" s="4"/>
      <c r="U111" s="4"/>
      <c r="V111" s="4"/>
    </row>
    <row r="112" spans="2:22" x14ac:dyDescent="0.25">
      <c r="B112" s="4"/>
      <c r="C112" s="4"/>
      <c r="D112" s="4"/>
      <c r="Q112" s="4"/>
      <c r="R112" s="4"/>
      <c r="S112" s="4"/>
      <c r="T112" s="4"/>
      <c r="U112" s="4"/>
      <c r="V112" s="4"/>
    </row>
    <row r="113" spans="2:22" x14ac:dyDescent="0.25">
      <c r="B113" s="4"/>
      <c r="C113" s="21"/>
      <c r="D113" s="4"/>
      <c r="Q113" s="4"/>
      <c r="R113" s="4"/>
      <c r="S113" s="4"/>
      <c r="T113" s="4"/>
      <c r="U113" s="4"/>
      <c r="V113" s="4"/>
    </row>
    <row r="114" spans="2:22" x14ac:dyDescent="0.25">
      <c r="Q114" s="4"/>
      <c r="R114" s="7"/>
      <c r="S114" s="7"/>
      <c r="T114" s="7"/>
      <c r="U114" s="7"/>
      <c r="V114" s="7"/>
    </row>
    <row r="116" spans="2:22" x14ac:dyDescent="0.25">
      <c r="H116" s="5"/>
      <c r="I116" s="6"/>
    </row>
    <row r="117" spans="2:22" x14ac:dyDescent="0.25">
      <c r="H117" s="4"/>
      <c r="I117" s="7"/>
      <c r="J117" s="32"/>
      <c r="K117" s="7"/>
      <c r="L117" s="7"/>
      <c r="M117" s="7"/>
      <c r="N117" s="7"/>
    </row>
    <row r="118" spans="2:22" x14ac:dyDescent="0.25">
      <c r="H118" s="4"/>
      <c r="I118" s="7"/>
      <c r="J118" s="32"/>
      <c r="K118" s="7"/>
      <c r="L118" s="7"/>
      <c r="M118" s="7"/>
      <c r="N118" s="7"/>
    </row>
    <row r="119" spans="2:22" x14ac:dyDescent="0.25">
      <c r="H119" s="4"/>
      <c r="I119" s="7"/>
      <c r="J119" s="32"/>
      <c r="K119" s="7"/>
      <c r="L119" s="7"/>
      <c r="M119" s="7"/>
      <c r="N119" s="7"/>
    </row>
    <row r="120" spans="2:22" x14ac:dyDescent="0.25">
      <c r="H120" s="4"/>
      <c r="I120" s="7"/>
      <c r="J120" s="32"/>
      <c r="K120" s="7"/>
      <c r="L120" s="7"/>
      <c r="M120" s="7"/>
      <c r="N120" s="7"/>
    </row>
    <row r="121" spans="2:22" x14ac:dyDescent="0.25">
      <c r="H121" s="4"/>
      <c r="I121" s="7"/>
      <c r="J121" s="32"/>
      <c r="K121" s="7"/>
      <c r="L121" s="7"/>
      <c r="M121" s="7"/>
      <c r="N121" s="7"/>
    </row>
    <row r="122" spans="2:22" x14ac:dyDescent="0.25">
      <c r="H122" s="4"/>
      <c r="I122" s="7"/>
      <c r="J122" s="32"/>
      <c r="K122" s="7"/>
      <c r="L122" s="7"/>
      <c r="M122" s="7"/>
      <c r="N122" s="7"/>
    </row>
    <row r="123" spans="2:22" x14ac:dyDescent="0.25">
      <c r="H123" s="4"/>
      <c r="I123" s="7"/>
      <c r="J123" s="32"/>
      <c r="K123" s="7"/>
      <c r="L123" s="7"/>
      <c r="M123" s="7"/>
      <c r="N123" s="7"/>
    </row>
    <row r="124" spans="2:22" x14ac:dyDescent="0.25">
      <c r="H124" s="4"/>
      <c r="I124" s="7"/>
      <c r="J124" s="32"/>
      <c r="K124" s="7"/>
      <c r="L124" s="7"/>
      <c r="M124" s="7"/>
      <c r="N124" s="7"/>
    </row>
    <row r="125" spans="2:22" x14ac:dyDescent="0.25">
      <c r="H125" s="4"/>
      <c r="I125" s="7"/>
      <c r="J125" s="32"/>
      <c r="K125" s="7"/>
      <c r="L125" s="7"/>
      <c r="M125" s="7"/>
      <c r="N125" s="7"/>
    </row>
    <row r="126" spans="2:22" x14ac:dyDescent="0.25">
      <c r="H126" s="4"/>
      <c r="I126" s="7"/>
      <c r="J126" s="32"/>
      <c r="K126" s="7"/>
      <c r="L126" s="7"/>
      <c r="M126" s="7"/>
      <c r="N126" s="7"/>
    </row>
    <row r="127" spans="2:22" x14ac:dyDescent="0.25">
      <c r="H127" s="8"/>
      <c r="I127" s="7"/>
      <c r="J127" s="32"/>
      <c r="K127" s="7"/>
      <c r="L127" s="7"/>
      <c r="M127" s="7"/>
      <c r="N127" s="7"/>
    </row>
    <row r="128" spans="2:22" x14ac:dyDescent="0.25">
      <c r="H128" s="4"/>
      <c r="I128" s="7"/>
      <c r="J128" s="32"/>
      <c r="K128" s="7"/>
      <c r="L128" s="7"/>
      <c r="M128" s="7"/>
      <c r="N128" s="7"/>
    </row>
    <row r="129" spans="8:14" x14ac:dyDescent="0.25">
      <c r="H129" s="4"/>
      <c r="I129" s="7"/>
      <c r="J129" s="32"/>
      <c r="K129" s="7"/>
      <c r="L129" s="14"/>
      <c r="M129" s="7"/>
      <c r="N129" s="7"/>
    </row>
    <row r="130" spans="8:14" x14ac:dyDescent="0.25">
      <c r="H130" s="4"/>
      <c r="I130" s="7"/>
      <c r="J130" s="32"/>
      <c r="K130" s="7"/>
      <c r="L130" s="7"/>
      <c r="M130" s="7"/>
      <c r="N130" s="7"/>
    </row>
    <row r="131" spans="8:14" x14ac:dyDescent="0.25">
      <c r="H131" s="4"/>
      <c r="I131" s="7"/>
      <c r="J131" s="32"/>
      <c r="K131" s="7"/>
      <c r="L131" s="7"/>
      <c r="M131" s="7"/>
      <c r="N131" s="7"/>
    </row>
    <row r="132" spans="8:14" x14ac:dyDescent="0.25">
      <c r="H132" s="4"/>
      <c r="I132" s="7"/>
      <c r="J132" s="32"/>
      <c r="K132" s="7"/>
      <c r="L132" s="7"/>
      <c r="M132" s="7"/>
      <c r="N132" s="7"/>
    </row>
    <row r="133" spans="8:14" x14ac:dyDescent="0.25">
      <c r="H133" s="4"/>
      <c r="I133" s="7"/>
      <c r="J133" s="7"/>
      <c r="K133" s="7"/>
      <c r="L133" s="7"/>
      <c r="M133" s="7"/>
      <c r="N133" s="7"/>
    </row>
    <row r="134" spans="8:14" x14ac:dyDescent="0.25">
      <c r="H134" s="4"/>
      <c r="I134" s="7"/>
      <c r="J134" s="7"/>
      <c r="K134" s="7"/>
      <c r="L134" s="7"/>
      <c r="M134" s="7"/>
      <c r="N134" s="7"/>
    </row>
    <row r="135" spans="8:14" x14ac:dyDescent="0.25">
      <c r="H135" s="4"/>
      <c r="I135" s="7"/>
      <c r="J135" s="7"/>
      <c r="K135" s="7"/>
      <c r="L135" s="7"/>
      <c r="M135" s="7"/>
      <c r="N135" s="7"/>
    </row>
    <row r="136" spans="8:14" x14ac:dyDescent="0.25">
      <c r="H136" s="4"/>
      <c r="I136" s="7"/>
      <c r="J136" s="7"/>
      <c r="K136" s="7"/>
      <c r="L136" s="7"/>
      <c r="M136" s="7"/>
      <c r="N136" s="7"/>
    </row>
    <row r="137" spans="8:14" x14ac:dyDescent="0.25">
      <c r="H137" s="4"/>
      <c r="I137" s="7"/>
      <c r="J137" s="7"/>
      <c r="K137" s="7"/>
      <c r="L137" s="7"/>
      <c r="M137" s="7"/>
      <c r="N137" s="7"/>
    </row>
    <row r="138" spans="8:14" x14ac:dyDescent="0.25">
      <c r="H138" s="4"/>
      <c r="I138" s="7"/>
      <c r="J138" s="13"/>
      <c r="K138" s="7"/>
      <c r="L138" s="7"/>
      <c r="M138" s="7"/>
      <c r="N138" s="7"/>
    </row>
    <row r="139" spans="8:14" x14ac:dyDescent="0.25">
      <c r="H139" s="4"/>
      <c r="I139" s="7"/>
      <c r="J139" s="13"/>
      <c r="K139" s="7"/>
      <c r="L139" s="7"/>
      <c r="M139" s="7"/>
      <c r="N139" s="7"/>
    </row>
    <row r="140" spans="8:14" x14ac:dyDescent="0.25">
      <c r="H140" s="4"/>
      <c r="I140" s="7"/>
      <c r="J140" s="13"/>
      <c r="K140" s="7"/>
      <c r="L140" s="7"/>
      <c r="M140" s="7"/>
      <c r="N140" s="7"/>
    </row>
    <row r="141" spans="8:14" x14ac:dyDescent="0.25">
      <c r="H141" s="4"/>
      <c r="I141" s="7"/>
      <c r="J141" s="13"/>
      <c r="K141" s="7"/>
      <c r="L141" s="7"/>
      <c r="M141" s="7"/>
      <c r="N141" s="7"/>
    </row>
    <row r="142" spans="8:14" x14ac:dyDescent="0.25">
      <c r="H142" s="5"/>
      <c r="I142" s="7"/>
      <c r="J142" s="13"/>
      <c r="K142" s="7"/>
      <c r="L142" s="7"/>
      <c r="M142" s="7"/>
      <c r="N142" s="7"/>
    </row>
    <row r="143" spans="8:14" x14ac:dyDescent="0.25">
      <c r="H143" s="5"/>
      <c r="I143" s="7"/>
      <c r="J143" s="13"/>
      <c r="K143" s="7"/>
      <c r="L143" s="7"/>
      <c r="M143" s="7"/>
      <c r="N143" s="7"/>
    </row>
    <row r="144" spans="8:14" x14ac:dyDescent="0.25">
      <c r="H144" s="5"/>
      <c r="I144" s="7"/>
      <c r="J144" s="13"/>
      <c r="K144" s="7"/>
      <c r="L144" s="7"/>
      <c r="M144" s="7"/>
      <c r="N144" s="7"/>
    </row>
    <row r="145" spans="8:14" x14ac:dyDescent="0.25">
      <c r="H145" s="4"/>
      <c r="I145" s="7"/>
      <c r="J145" s="13"/>
      <c r="K145" s="7"/>
      <c r="L145" s="7"/>
      <c r="M145" s="7"/>
      <c r="N145" s="7"/>
    </row>
    <row r="146" spans="8:14" x14ac:dyDescent="0.25">
      <c r="H146" s="5"/>
      <c r="I146" s="7"/>
      <c r="J146" s="13"/>
      <c r="K146" s="7"/>
      <c r="L146" s="7"/>
      <c r="M146" s="7"/>
      <c r="N146" s="7"/>
    </row>
    <row r="147" spans="8:14" x14ac:dyDescent="0.25">
      <c r="H147" s="4"/>
      <c r="I147" s="7"/>
      <c r="J147" s="59"/>
      <c r="K147" s="7"/>
      <c r="L147" s="7"/>
      <c r="M147" s="7"/>
      <c r="N147" s="7"/>
    </row>
    <row r="148" spans="8:14" x14ac:dyDescent="0.25">
      <c r="H148" s="4"/>
      <c r="I148" s="7"/>
      <c r="J148" s="44"/>
      <c r="K148" s="4"/>
      <c r="L148" s="4"/>
      <c r="M148" s="4"/>
      <c r="N148" s="4"/>
    </row>
    <row r="149" spans="8:14" x14ac:dyDescent="0.25">
      <c r="H149" s="4"/>
      <c r="I149" s="4"/>
      <c r="J149" s="4"/>
      <c r="K149" s="4"/>
      <c r="L149" s="4"/>
      <c r="M149" s="4"/>
      <c r="N149" s="4"/>
    </row>
    <row r="150" spans="8:14" x14ac:dyDescent="0.25">
      <c r="H150" s="4"/>
      <c r="I150" s="4"/>
      <c r="J150" s="60"/>
      <c r="K150" s="4"/>
      <c r="L150" s="4"/>
      <c r="M150" s="4"/>
      <c r="N150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Measure tables</vt:lpstr>
      <vt:lpstr>PCA data 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García Palou</dc:creator>
  <cp:lastModifiedBy>JUAN GARCIA PALOU</cp:lastModifiedBy>
  <dcterms:created xsi:type="dcterms:W3CDTF">2015-06-05T18:19:34Z</dcterms:created>
  <dcterms:modified xsi:type="dcterms:W3CDTF">2025-03-04T11:02:14Z</dcterms:modified>
</cp:coreProperties>
</file>